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Организации  питания\Ежедневные меню на сайт\Меню в новом формате\"/>
    </mc:Choice>
  </mc:AlternateContent>
  <bookViews>
    <workbookView xWindow="0" yWindow="0" windowWidth="23040" windowHeight="9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14" i="1" l="1"/>
  <c r="E15" i="1"/>
  <c r="E16" i="1"/>
  <c r="E17" i="1"/>
  <c r="E18" i="1"/>
  <c r="E19" i="1"/>
  <c r="E20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195" i="1" l="1"/>
  <c r="J195" i="1"/>
  <c r="F195" i="1"/>
  <c r="H176" i="1"/>
  <c r="I176" i="1"/>
  <c r="G176" i="1"/>
  <c r="J176" i="1"/>
  <c r="L176" i="1"/>
  <c r="F176" i="1"/>
  <c r="I157" i="1"/>
  <c r="G157" i="1"/>
  <c r="H157" i="1"/>
  <c r="J157" i="1"/>
  <c r="L157" i="1"/>
  <c r="F157" i="1"/>
  <c r="G138" i="1"/>
  <c r="H138" i="1"/>
  <c r="I138" i="1"/>
  <c r="L138" i="1"/>
  <c r="F138" i="1"/>
  <c r="G119" i="1"/>
  <c r="H119" i="1"/>
  <c r="I119" i="1"/>
  <c r="J119" i="1"/>
  <c r="H100" i="1"/>
  <c r="I100" i="1"/>
  <c r="F100" i="1"/>
  <c r="J81" i="1"/>
  <c r="H81" i="1"/>
  <c r="I81" i="1"/>
  <c r="F81" i="1"/>
  <c r="J62" i="1"/>
  <c r="G62" i="1"/>
  <c r="H62" i="1"/>
  <c r="I62" i="1"/>
  <c r="L62" i="1"/>
  <c r="J43" i="1"/>
  <c r="H43" i="1"/>
  <c r="L24" i="1"/>
  <c r="J24" i="1"/>
  <c r="H24" i="1"/>
  <c r="I24" i="1"/>
  <c r="G195" i="1"/>
  <c r="F43" i="1"/>
  <c r="F119" i="1"/>
  <c r="F62" i="1"/>
  <c r="J138" i="1"/>
  <c r="F24" i="1"/>
  <c r="J196" i="1" l="1"/>
  <c r="I196" i="1"/>
  <c r="G196" i="1"/>
  <c r="L196" i="1"/>
  <c r="H196" i="1"/>
  <c r="F196" i="1"/>
</calcChain>
</file>

<file path=xl/sharedStrings.xml><?xml version="1.0" encoding="utf-8"?>
<sst xmlns="http://schemas.openxmlformats.org/spreadsheetml/2006/main" count="333" uniqueCount="125">
  <si>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</si>
  <si>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</si>
  <si>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</si>
  <si>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</si>
  <si>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</si>
  <si>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</si>
  <si>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</si>
  <si>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</si>
  <si>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</si>
  <si>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</si>
  <si>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</si>
  <si>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</si>
  <si>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</si>
  <si>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</si>
  <si>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</si>
  <si>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</si>
  <si>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</si>
  <si>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</si>
  <si>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</si>
  <si>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</si>
  <si>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</si>
  <si>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</si>
  <si>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</si>
  <si>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</si>
  <si>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</si>
  <si>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</si>
  <si>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</si>
  <si>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</si>
  <si>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</si>
  <si>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</si>
  <si>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</si>
  <si>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</si>
  <si>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</si>
  <si>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</si>
  <si>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</si>
  <si>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</si>
  <si>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</si>
  <si>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</si>
  <si>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</si>
  <si>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</si>
  <si>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Е.С.  Мириуца</t>
  </si>
  <si>
    <t>Запеканка творожная с изюмом и сгущ. молоком</t>
  </si>
  <si>
    <t>Кофе с молоком</t>
  </si>
  <si>
    <t>Хлеб ржаной</t>
  </si>
  <si>
    <t>Фрукты</t>
  </si>
  <si>
    <t>Огурец свежий</t>
  </si>
  <si>
    <t>Печенье</t>
  </si>
  <si>
    <t>Хлеб белый</t>
  </si>
  <si>
    <t>Салат "лето"</t>
  </si>
  <si>
    <t>Рис отварной с маслом</t>
  </si>
  <si>
    <t>Курица тушеная</t>
  </si>
  <si>
    <t>Кисель</t>
  </si>
  <si>
    <t xml:space="preserve">Сок </t>
  </si>
  <si>
    <t>Помидор свежий</t>
  </si>
  <si>
    <t>Борщ на м/к бульое со сметаной</t>
  </si>
  <si>
    <t>Рыба жареная</t>
  </si>
  <si>
    <t>Пюре картофельное</t>
  </si>
  <si>
    <t>Компот из сухофруктов</t>
  </si>
  <si>
    <t>Салат витаминный</t>
  </si>
  <si>
    <t>Омлет</t>
  </si>
  <si>
    <t>Чай сладкий</t>
  </si>
  <si>
    <t>салат из кв.капусты</t>
  </si>
  <si>
    <t>Суп фасолевый на к/бульоне</t>
  </si>
  <si>
    <t>Макароны отварные с маслом</t>
  </si>
  <si>
    <t>Котлета мясная</t>
  </si>
  <si>
    <t>Салат зимний</t>
  </si>
  <si>
    <t>Каша молочная рисовая</t>
  </si>
  <si>
    <t>Кофейный напиток</t>
  </si>
  <si>
    <t>Булка с маслом и сыром</t>
  </si>
  <si>
    <t>Салат из свеклы</t>
  </si>
  <si>
    <t>Щи из свежей капусты с мясом</t>
  </si>
  <si>
    <t>Греча отварная с маслом</t>
  </si>
  <si>
    <t>Гуляш мясной</t>
  </si>
  <si>
    <t>Картофельное пюре</t>
  </si>
  <si>
    <t>Сосиска</t>
  </si>
  <si>
    <t>Сок</t>
  </si>
  <si>
    <t>Огурец соленый, яйцо вареное</t>
  </si>
  <si>
    <t>1,2</t>
  </si>
  <si>
    <t>4,6</t>
  </si>
  <si>
    <t>37</t>
  </si>
  <si>
    <t>93,8</t>
  </si>
  <si>
    <t>Суп молочный с вермишелью</t>
  </si>
  <si>
    <t>Рис отварной с мясом</t>
  </si>
  <si>
    <t>банан</t>
  </si>
  <si>
    <t>Винегрет овощной</t>
  </si>
  <si>
    <t>Каша пшенная молочная</t>
  </si>
  <si>
    <t>Булка с маслом, сыром</t>
  </si>
  <si>
    <t>60/10/20</t>
  </si>
  <si>
    <t>пироженное бисквит</t>
  </si>
  <si>
    <t>сок</t>
  </si>
  <si>
    <t>122,4</t>
  </si>
  <si>
    <t>90</t>
  </si>
  <si>
    <t>2</t>
  </si>
  <si>
    <t>3,4</t>
  </si>
  <si>
    <t>21</t>
  </si>
  <si>
    <t>0</t>
  </si>
  <si>
    <t>22,4</t>
  </si>
  <si>
    <t>помидор</t>
  </si>
  <si>
    <t>Рассольник на к/м бульоне со сметаной</t>
  </si>
  <si>
    <t>Голубцы ленивые</t>
  </si>
  <si>
    <t>Круасаны</t>
  </si>
  <si>
    <t>Салат из свежей капусты</t>
  </si>
  <si>
    <t>Оладьи с повидлом</t>
  </si>
  <si>
    <t>Йогурт</t>
  </si>
  <si>
    <t>45</t>
  </si>
  <si>
    <t>4,1</t>
  </si>
  <si>
    <t>1,5</t>
  </si>
  <si>
    <t>5,9</t>
  </si>
  <si>
    <t>Суп из рыбных консерв</t>
  </si>
  <si>
    <t>Жаркое по-домашнему</t>
  </si>
  <si>
    <t>Бисквит</t>
  </si>
  <si>
    <t>Салат витаминый</t>
  </si>
  <si>
    <t>Щи из кваш.капусты на к/б  со сметаной</t>
  </si>
  <si>
    <t>Салат из кваш.капусты</t>
  </si>
  <si>
    <t>Суп крестьянский</t>
  </si>
  <si>
    <t>Гречка отварная с маслом</t>
  </si>
  <si>
    <t>Кура в сметанном соусе</t>
  </si>
  <si>
    <t>Жаркое по домашнему</t>
  </si>
  <si>
    <t>Курасаны</t>
  </si>
  <si>
    <t>Кукуруза</t>
  </si>
  <si>
    <t>Куриный бульон с вермишелью</t>
  </si>
  <si>
    <t>мини- рулет</t>
  </si>
  <si>
    <t>Помидор</t>
  </si>
  <si>
    <t>Огурец соленый</t>
  </si>
  <si>
    <t xml:space="preserve">МБОУ Великооктябрьская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</si>
</sst>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4;&#1080;&#1088;&#1077;&#1082;&#1090;&#1086;&#1088;/Desktop/&#1054;&#1088;&#1075;&#1072;&#1085;&#1080;&#1079;&#1072;&#1094;&#1080;&#1080;%20%20&#1087;&#1080;&#1090;&#1072;&#1085;&#1080;&#1103;/&#1052;&#1077;&#1085;&#1102;%20&#1089;%2001.03.2024/2024-09-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D12" t="str">
            <v>Огурец свежий</v>
          </cell>
        </row>
        <row r="13">
          <cell r="D13" t="str">
            <v>Суп гороховый на м/к бульоне</v>
          </cell>
        </row>
        <row r="14">
          <cell r="D14" t="str">
            <v>овощи тушеные с мясом</v>
          </cell>
        </row>
        <row r="15">
          <cell r="D15" t="str">
            <v>компот из сухофруктов</v>
          </cell>
        </row>
        <row r="16">
          <cell r="D16" t="str">
            <v>Хлеб ржаной</v>
          </cell>
        </row>
        <row r="17">
          <cell r="D17" t="str">
            <v>Печенье</v>
          </cell>
        </row>
        <row r="18">
          <cell r="D18" t="str">
            <v>Хлеб белый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U14" sqref="U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122</v>
      </c>
      <c r="F6" s="40">
        <v>90</v>
      </c>
      <c r="G6" s="40">
        <v>18.399999999999999</v>
      </c>
      <c r="H6" s="40">
        <v>0.8</v>
      </c>
      <c r="I6" s="40">
        <v>0.2</v>
      </c>
      <c r="J6" s="40">
        <v>2.9</v>
      </c>
      <c r="K6" s="41"/>
      <c r="L6" s="40">
        <v>5.94</v>
      </c>
    </row>
    <row r="7" spans="1:12" ht="15" x14ac:dyDescent="0.25">
      <c r="A7" s="23"/>
      <c r="B7" s="15"/>
      <c r="C7" s="11"/>
      <c r="D7" s="6"/>
      <c r="E7" s="42" t="s">
        <v>41</v>
      </c>
      <c r="F7" s="43">
        <v>230</v>
      </c>
      <c r="G7" s="43">
        <v>451.7</v>
      </c>
      <c r="H7" s="43">
        <v>28.1</v>
      </c>
      <c r="I7" s="43">
        <v>19.899999999999999</v>
      </c>
      <c r="J7" s="43">
        <v>43</v>
      </c>
      <c r="K7" s="44"/>
      <c r="L7" s="43">
        <v>55.62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168.6</v>
      </c>
      <c r="H8" s="43">
        <v>5.4</v>
      </c>
      <c r="I8" s="43">
        <v>4.7</v>
      </c>
      <c r="J8" s="43">
        <v>27.5</v>
      </c>
      <c r="K8" s="44"/>
      <c r="L8" s="43">
        <v>11.11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110.2</v>
      </c>
      <c r="H9" s="43">
        <v>3.5</v>
      </c>
      <c r="I9" s="43">
        <v>0.5</v>
      </c>
      <c r="J9" s="43">
        <v>23.1</v>
      </c>
      <c r="K9" s="44"/>
      <c r="L9" s="43">
        <v>2.98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123</v>
      </c>
      <c r="G10" s="43">
        <v>0.4</v>
      </c>
      <c r="H10" s="43">
        <v>0.1</v>
      </c>
      <c r="I10" s="43">
        <v>9.8000000000000007</v>
      </c>
      <c r="J10" s="43">
        <v>47</v>
      </c>
      <c r="K10" s="44"/>
      <c r="L10" s="43">
        <v>12.91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703</v>
      </c>
      <c r="G13" s="19">
        <f t="shared" ref="G13:J13" si="0">SUM(G6:G12)</f>
        <v>749.3</v>
      </c>
      <c r="H13" s="19">
        <f t="shared" si="0"/>
        <v>37.900000000000006</v>
      </c>
      <c r="I13" s="19">
        <f t="shared" si="0"/>
        <v>35.099999999999994</v>
      </c>
      <c r="J13" s="19">
        <f t="shared" si="0"/>
        <v>143.5</v>
      </c>
      <c r="K13" s="25"/>
      <c r="L13" s="19">
        <f t="shared" ref="L13" si="1">SUM(L6:L12)</f>
        <v>88.559999999999988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tr">
        <f>'[1]1'!D12</f>
        <v>Огурец свежий</v>
      </c>
      <c r="F14" s="43">
        <v>100</v>
      </c>
      <c r="G14" s="43">
        <v>0.5</v>
      </c>
      <c r="H14" s="43">
        <v>0.1</v>
      </c>
      <c r="I14" s="43">
        <v>1.5</v>
      </c>
      <c r="J14" s="43">
        <v>23</v>
      </c>
      <c r="K14" s="44"/>
      <c r="L14" s="43">
        <v>3.3</v>
      </c>
    </row>
    <row r="15" spans="1:12" ht="15" x14ac:dyDescent="0.25">
      <c r="A15" s="23"/>
      <c r="B15" s="15"/>
      <c r="C15" s="11"/>
      <c r="D15" s="7" t="s">
        <v>27</v>
      </c>
      <c r="E15" s="57" t="str">
        <f>'[1]1'!D13</f>
        <v>Суп гороховый на м/к бульоне</v>
      </c>
      <c r="F15" s="43">
        <v>250</v>
      </c>
      <c r="G15" s="43">
        <v>9.8000000000000007</v>
      </c>
      <c r="H15" s="43">
        <v>11.9</v>
      </c>
      <c r="I15" s="43">
        <v>17.100000000000001</v>
      </c>
      <c r="J15" s="43">
        <v>291.60000000000002</v>
      </c>
      <c r="K15" s="44"/>
      <c r="L15" s="43">
        <v>10.14</v>
      </c>
    </row>
    <row r="16" spans="1:12" ht="15" x14ac:dyDescent="0.25">
      <c r="A16" s="23"/>
      <c r="B16" s="15"/>
      <c r="C16" s="11"/>
      <c r="D16" s="7" t="s">
        <v>28</v>
      </c>
      <c r="E16" s="57" t="str">
        <f>'[1]1'!D14</f>
        <v>овощи тушеные с мясом</v>
      </c>
      <c r="F16" s="43">
        <v>220</v>
      </c>
      <c r="G16" s="43">
        <v>5.5</v>
      </c>
      <c r="H16" s="43">
        <v>7.45</v>
      </c>
      <c r="I16" s="43">
        <v>21.18</v>
      </c>
      <c r="J16" s="43">
        <v>185.26</v>
      </c>
      <c r="K16" s="44"/>
      <c r="L16" s="43">
        <v>20.420000000000002</v>
      </c>
    </row>
    <row r="17" spans="1:12" ht="15" x14ac:dyDescent="0.25">
      <c r="A17" s="23"/>
      <c r="B17" s="15"/>
      <c r="C17" s="11"/>
      <c r="D17" s="7" t="s">
        <v>29</v>
      </c>
      <c r="E17" s="57" t="str">
        <f>'[1]1'!D15</f>
        <v>компот из сухофруктов</v>
      </c>
      <c r="F17" s="43">
        <v>200</v>
      </c>
      <c r="G17" s="43">
        <v>0.24</v>
      </c>
      <c r="H17" s="43">
        <v>0</v>
      </c>
      <c r="I17" s="43">
        <v>12.84</v>
      </c>
      <c r="J17" s="43">
        <v>98.25</v>
      </c>
      <c r="K17" s="44"/>
      <c r="L17" s="43">
        <v>4.01</v>
      </c>
    </row>
    <row r="18" spans="1:12" ht="15" x14ac:dyDescent="0.25">
      <c r="A18" s="23"/>
      <c r="B18" s="15"/>
      <c r="C18" s="11"/>
      <c r="D18" s="7" t="s">
        <v>30</v>
      </c>
      <c r="E18" s="57" t="str">
        <f>'[1]1'!D16</f>
        <v>Хлеб ржаной</v>
      </c>
      <c r="F18" s="43">
        <v>60</v>
      </c>
      <c r="G18" s="43">
        <v>3.5</v>
      </c>
      <c r="H18" s="43">
        <v>0.5</v>
      </c>
      <c r="I18" s="43">
        <v>23.1</v>
      </c>
      <c r="J18" s="43">
        <v>110.2</v>
      </c>
      <c r="K18" s="44"/>
      <c r="L18" s="43">
        <v>2.98</v>
      </c>
    </row>
    <row r="19" spans="1:12" ht="15" x14ac:dyDescent="0.25">
      <c r="A19" s="23"/>
      <c r="B19" s="15"/>
      <c r="C19" s="11"/>
      <c r="D19" s="7" t="s">
        <v>31</v>
      </c>
      <c r="E19" s="57" t="str">
        <f>'[1]1'!D17</f>
        <v>Печенье</v>
      </c>
      <c r="F19" s="43">
        <v>50</v>
      </c>
      <c r="G19" s="43">
        <v>1.2</v>
      </c>
      <c r="H19" s="43">
        <v>4.5999999999999996</v>
      </c>
      <c r="I19" s="43">
        <v>37</v>
      </c>
      <c r="J19" s="43">
        <v>93.8</v>
      </c>
      <c r="K19" s="44"/>
      <c r="L19" s="43">
        <v>14.31</v>
      </c>
    </row>
    <row r="20" spans="1:12" ht="15" x14ac:dyDescent="0.25">
      <c r="A20" s="23"/>
      <c r="B20" s="15"/>
      <c r="C20" s="11"/>
      <c r="D20" s="7" t="s">
        <v>32</v>
      </c>
      <c r="E20" s="57" t="str">
        <f>'[1]1'!D18</f>
        <v>Хлеб белый</v>
      </c>
      <c r="F20" s="43">
        <v>60</v>
      </c>
      <c r="G20" s="43">
        <v>4.4000000000000004</v>
      </c>
      <c r="H20" s="43">
        <v>0.4</v>
      </c>
      <c r="I20" s="43">
        <v>27.4</v>
      </c>
      <c r="J20" s="43">
        <v>127.9</v>
      </c>
      <c r="K20" s="44"/>
      <c r="L20" s="43">
        <v>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25.14</v>
      </c>
      <c r="H23" s="19">
        <f t="shared" si="2"/>
        <v>24.949999999999996</v>
      </c>
      <c r="I23" s="19">
        <f t="shared" si="2"/>
        <v>140.12</v>
      </c>
      <c r="J23" s="19">
        <f t="shared" si="2"/>
        <v>930.01</v>
      </c>
      <c r="K23" s="25"/>
      <c r="L23" s="19">
        <f t="shared" ref="L23" si="3">SUM(L14:L22)</f>
        <v>64.16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1643</v>
      </c>
      <c r="G24" s="32">
        <f t="shared" ref="G24:J24" si="4">G13+G23</f>
        <v>774.43999999999994</v>
      </c>
      <c r="H24" s="32">
        <f t="shared" si="4"/>
        <v>62.85</v>
      </c>
      <c r="I24" s="32">
        <f t="shared" si="4"/>
        <v>175.22</v>
      </c>
      <c r="J24" s="32">
        <f t="shared" si="4"/>
        <v>1073.51</v>
      </c>
      <c r="K24" s="32"/>
      <c r="L24" s="32">
        <f t="shared" ref="L24" si="5">L13+L23</f>
        <v>152.71999999999997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2.8</v>
      </c>
      <c r="H25" s="40">
        <v>6.7</v>
      </c>
      <c r="I25" s="40">
        <v>6.7</v>
      </c>
      <c r="J25" s="40">
        <v>97.6</v>
      </c>
      <c r="K25" s="41"/>
      <c r="L25" s="40">
        <v>6.77</v>
      </c>
    </row>
    <row r="26" spans="1:12" ht="15" x14ac:dyDescent="0.25">
      <c r="A26" s="14"/>
      <c r="B26" s="15"/>
      <c r="C26" s="11"/>
      <c r="D26" s="6"/>
      <c r="E26" s="42" t="s">
        <v>49</v>
      </c>
      <c r="F26" s="43">
        <v>200</v>
      </c>
      <c r="G26" s="43">
        <v>4.3</v>
      </c>
      <c r="H26" s="43">
        <v>5.6</v>
      </c>
      <c r="I26" s="43">
        <v>43.1</v>
      </c>
      <c r="J26" s="43">
        <v>234.6</v>
      </c>
      <c r="K26" s="44"/>
      <c r="L26" s="43">
        <v>9.65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120</v>
      </c>
      <c r="G27" s="43">
        <v>16.399999999999999</v>
      </c>
      <c r="H27" s="43">
        <v>31.5</v>
      </c>
      <c r="I27" s="43">
        <v>1.2</v>
      </c>
      <c r="J27" s="43">
        <v>338.7</v>
      </c>
      <c r="K27" s="44"/>
      <c r="L27" s="43">
        <v>31.75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200</v>
      </c>
      <c r="G28" s="43">
        <v>0</v>
      </c>
      <c r="H28" s="43">
        <v>0</v>
      </c>
      <c r="I28" s="43">
        <v>13.7</v>
      </c>
      <c r="J28" s="43">
        <v>53.9</v>
      </c>
      <c r="K28" s="44"/>
      <c r="L28" s="43">
        <v>5.51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60</v>
      </c>
      <c r="G29" s="43">
        <v>2.95</v>
      </c>
      <c r="H29" s="43">
        <v>0.4</v>
      </c>
      <c r="I29" s="43">
        <v>30.1</v>
      </c>
      <c r="J29" s="43">
        <v>142.1</v>
      </c>
      <c r="K29" s="44"/>
      <c r="L29" s="43">
        <v>2.98</v>
      </c>
    </row>
    <row r="30" spans="1:12" ht="15" x14ac:dyDescent="0.25">
      <c r="A30" s="14"/>
      <c r="B30" s="15"/>
      <c r="C30" s="11"/>
      <c r="D30" s="6"/>
      <c r="E30" s="42" t="s">
        <v>52</v>
      </c>
      <c r="F30" s="43">
        <v>200</v>
      </c>
      <c r="G30" s="43">
        <v>2.95</v>
      </c>
      <c r="H30" s="43">
        <v>0.4</v>
      </c>
      <c r="I30" s="43">
        <v>30.1</v>
      </c>
      <c r="J30" s="43">
        <v>142.1</v>
      </c>
      <c r="K30" s="44"/>
      <c r="L30" s="43">
        <v>16</v>
      </c>
    </row>
    <row r="31" spans="1:12" ht="15" x14ac:dyDescent="0.25">
      <c r="A31" s="14"/>
      <c r="B31" s="15"/>
      <c r="C31" s="11"/>
      <c r="D31" s="6"/>
      <c r="E31" s="42" t="s">
        <v>46</v>
      </c>
      <c r="F31" s="43"/>
      <c r="G31" s="43"/>
      <c r="H31" s="43"/>
      <c r="I31" s="43"/>
      <c r="J31" s="43"/>
      <c r="K31" s="44"/>
      <c r="L31" s="43">
        <v>15.9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880</v>
      </c>
      <c r="G32" s="19">
        <f t="shared" ref="G32" si="6">SUM(G25:G31)</f>
        <v>29.4</v>
      </c>
      <c r="H32" s="19">
        <f t="shared" ref="H32" si="7">SUM(H25:H31)</f>
        <v>44.599999999999994</v>
      </c>
      <c r="I32" s="19">
        <f t="shared" ref="I32" si="8">SUM(I25:I31)</f>
        <v>124.9</v>
      </c>
      <c r="J32" s="19">
        <f t="shared" ref="J32:L32" si="9">SUM(J25:J31)</f>
        <v>1009</v>
      </c>
      <c r="K32" s="25"/>
      <c r="L32" s="19">
        <f t="shared" si="9"/>
        <v>88.56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60</v>
      </c>
      <c r="G33" s="43">
        <v>0.8</v>
      </c>
      <c r="H33" s="43">
        <v>0.2</v>
      </c>
      <c r="I33" s="43">
        <v>2.9</v>
      </c>
      <c r="J33" s="43">
        <v>18.399999999999999</v>
      </c>
      <c r="K33" s="44"/>
      <c r="L33" s="43">
        <v>3.45</v>
      </c>
    </row>
    <row r="34" spans="1:12" ht="15" x14ac:dyDescent="0.25">
      <c r="A34" s="14"/>
      <c r="B34" s="15"/>
      <c r="C34" s="11"/>
      <c r="D34" s="7" t="s">
        <v>27</v>
      </c>
      <c r="E34" s="42" t="s">
        <v>54</v>
      </c>
      <c r="F34" s="43">
        <v>260</v>
      </c>
      <c r="G34" s="43">
        <v>9.6999999999999993</v>
      </c>
      <c r="H34" s="43">
        <v>12.8</v>
      </c>
      <c r="I34" s="43">
        <v>17.100000000000001</v>
      </c>
      <c r="J34" s="43">
        <v>214.7</v>
      </c>
      <c r="K34" s="44"/>
      <c r="L34" s="43">
        <v>12.71</v>
      </c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43">
        <v>120</v>
      </c>
      <c r="G35" s="43">
        <v>16.7</v>
      </c>
      <c r="H35" s="43">
        <v>13.5</v>
      </c>
      <c r="I35" s="43">
        <v>8.6</v>
      </c>
      <c r="J35" s="43">
        <v>212.3</v>
      </c>
      <c r="K35" s="44"/>
      <c r="L35" s="43">
        <v>21.08</v>
      </c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43">
        <v>200</v>
      </c>
      <c r="G36" s="43">
        <v>4.5999999999999996</v>
      </c>
      <c r="H36" s="43">
        <v>6.2</v>
      </c>
      <c r="I36" s="43">
        <v>24.4</v>
      </c>
      <c r="J36" s="43">
        <v>167.3</v>
      </c>
      <c r="K36" s="44"/>
      <c r="L36" s="43">
        <v>13.81</v>
      </c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</v>
      </c>
      <c r="H37" s="43">
        <v>0</v>
      </c>
      <c r="I37" s="43">
        <v>22.4</v>
      </c>
      <c r="J37" s="43">
        <v>91.2</v>
      </c>
      <c r="K37" s="44"/>
      <c r="L37" s="43">
        <v>4.01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3.5</v>
      </c>
      <c r="H38" s="43">
        <v>0.5</v>
      </c>
      <c r="I38" s="43">
        <v>23.1</v>
      </c>
      <c r="J38" s="43">
        <v>110.2</v>
      </c>
      <c r="K38" s="44"/>
      <c r="L38" s="43">
        <v>2.98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100</v>
      </c>
      <c r="G39" s="43">
        <v>9</v>
      </c>
      <c r="H39" s="43">
        <v>3</v>
      </c>
      <c r="I39" s="43">
        <v>51</v>
      </c>
      <c r="J39" s="43">
        <v>261</v>
      </c>
      <c r="K39" s="44"/>
      <c r="L39" s="43">
        <v>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44.8</v>
      </c>
      <c r="H42" s="19">
        <f t="shared" ref="H42" si="11">SUM(H33:H41)</f>
        <v>36.200000000000003</v>
      </c>
      <c r="I42" s="19">
        <f t="shared" ref="I42" si="12">SUM(I33:I41)</f>
        <v>149.5</v>
      </c>
      <c r="J42" s="19">
        <f t="shared" ref="J42:L42" si="13">SUM(J33:J41)</f>
        <v>1075.1000000000001</v>
      </c>
      <c r="K42" s="25"/>
      <c r="L42" s="19">
        <f t="shared" si="13"/>
        <v>67.039999999999992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1880</v>
      </c>
      <c r="G43" s="32">
        <f t="shared" ref="G43" si="14">G32+G42</f>
        <v>74.199999999999989</v>
      </c>
      <c r="H43" s="32">
        <f t="shared" ref="H43" si="15">H32+H42</f>
        <v>80.8</v>
      </c>
      <c r="I43" s="32">
        <f t="shared" ref="I43" si="16">I32+I42</f>
        <v>274.39999999999998</v>
      </c>
      <c r="J43" s="32">
        <f t="shared" ref="J43:L43" si="17">J32+J42</f>
        <v>2084.1000000000004</v>
      </c>
      <c r="K43" s="32"/>
      <c r="L43" s="32">
        <f t="shared" si="17"/>
        <v>155.6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100</v>
      </c>
      <c r="G44" s="40">
        <v>1.1399999999999999</v>
      </c>
      <c r="H44" s="40">
        <v>7.15</v>
      </c>
      <c r="I44" s="40">
        <v>7.86</v>
      </c>
      <c r="J44" s="40">
        <v>100.9</v>
      </c>
      <c r="K44" s="41"/>
      <c r="L44" s="40">
        <v>11.98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200</v>
      </c>
      <c r="G45" s="43">
        <v>7.85</v>
      </c>
      <c r="H45" s="43">
        <v>9.06</v>
      </c>
      <c r="I45" s="43">
        <v>3.21</v>
      </c>
      <c r="J45" s="43">
        <v>124.93</v>
      </c>
      <c r="K45" s="44"/>
      <c r="L45" s="43">
        <v>28.09</v>
      </c>
    </row>
    <row r="46" spans="1:12" ht="15" x14ac:dyDescent="0.2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5.4</v>
      </c>
      <c r="H46" s="43">
        <v>4.7</v>
      </c>
      <c r="I46" s="43">
        <v>27.5</v>
      </c>
      <c r="J46" s="43">
        <v>168.6</v>
      </c>
      <c r="K46" s="44"/>
      <c r="L46" s="43">
        <v>1.98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3.5</v>
      </c>
      <c r="H47" s="43">
        <v>0.5</v>
      </c>
      <c r="I47" s="43">
        <v>23.1</v>
      </c>
      <c r="J47" s="43">
        <v>110.2</v>
      </c>
      <c r="K47" s="44"/>
      <c r="L47" s="43">
        <v>2.98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30</v>
      </c>
      <c r="G48" s="43">
        <v>20.5</v>
      </c>
      <c r="H48" s="43">
        <v>11.5</v>
      </c>
      <c r="I48" s="43">
        <v>66</v>
      </c>
      <c r="J48" s="43">
        <v>470</v>
      </c>
      <c r="K48" s="44"/>
      <c r="L48" s="43">
        <v>14</v>
      </c>
    </row>
    <row r="49" spans="1:12" ht="15" x14ac:dyDescent="0.25">
      <c r="A49" s="23"/>
      <c r="B49" s="15"/>
      <c r="C49" s="11"/>
      <c r="D49" s="6"/>
      <c r="E49" s="42" t="s">
        <v>44</v>
      </c>
      <c r="F49" s="43">
        <v>100</v>
      </c>
      <c r="G49" s="43">
        <v>1.1399999999999999</v>
      </c>
      <c r="H49" s="43">
        <v>7.15</v>
      </c>
      <c r="I49" s="43">
        <v>7.86</v>
      </c>
      <c r="J49" s="43">
        <v>100.9</v>
      </c>
      <c r="K49" s="44"/>
      <c r="L49" s="43">
        <v>29.53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39.53</v>
      </c>
      <c r="H51" s="19">
        <f t="shared" ref="H51" si="19">SUM(H44:H50)</f>
        <v>40.059999999999995</v>
      </c>
      <c r="I51" s="19">
        <f t="shared" ref="I51" si="20">SUM(I44:I50)</f>
        <v>135.53</v>
      </c>
      <c r="J51" s="19">
        <f t="shared" ref="J51:L51" si="21">SUM(J44:J50)</f>
        <v>1075.53</v>
      </c>
      <c r="K51" s="25"/>
      <c r="L51" s="19">
        <f t="shared" si="21"/>
        <v>88.56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1.2</v>
      </c>
      <c r="H52" s="43">
        <v>6.2</v>
      </c>
      <c r="I52" s="43">
        <v>10.6</v>
      </c>
      <c r="J52" s="43">
        <v>106.7</v>
      </c>
      <c r="K52" s="44"/>
      <c r="L52" s="43">
        <v>3.45</v>
      </c>
    </row>
    <row r="53" spans="1:12" ht="15" x14ac:dyDescent="0.25">
      <c r="A53" s="23"/>
      <c r="B53" s="15"/>
      <c r="C53" s="11"/>
      <c r="D53" s="7" t="s">
        <v>27</v>
      </c>
      <c r="E53" s="42" t="s">
        <v>62</v>
      </c>
      <c r="F53" s="43">
        <v>250</v>
      </c>
      <c r="G53" s="43">
        <v>7.4</v>
      </c>
      <c r="H53" s="43">
        <v>8.3000000000000007</v>
      </c>
      <c r="I53" s="43">
        <v>15</v>
      </c>
      <c r="J53" s="43">
        <v>220.5</v>
      </c>
      <c r="K53" s="44"/>
      <c r="L53" s="43">
        <v>9.83</v>
      </c>
    </row>
    <row r="54" spans="1:12" ht="15" x14ac:dyDescent="0.25">
      <c r="A54" s="23"/>
      <c r="B54" s="15"/>
      <c r="C54" s="11"/>
      <c r="D54" s="7" t="s">
        <v>28</v>
      </c>
      <c r="E54" s="42" t="s">
        <v>63</v>
      </c>
      <c r="F54" s="43">
        <v>200</v>
      </c>
      <c r="G54" s="43">
        <v>7</v>
      </c>
      <c r="H54" s="43">
        <v>6.3</v>
      </c>
      <c r="I54" s="43">
        <v>42.9</v>
      </c>
      <c r="J54" s="43">
        <v>250.5</v>
      </c>
      <c r="K54" s="44"/>
      <c r="L54" s="43">
        <v>7.52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100</v>
      </c>
      <c r="G55" s="43">
        <v>17.8</v>
      </c>
      <c r="H55" s="43">
        <v>19.100000000000001</v>
      </c>
      <c r="I55" s="43">
        <v>15</v>
      </c>
      <c r="J55" s="43">
        <v>292.89999999999998</v>
      </c>
      <c r="K55" s="44"/>
      <c r="L55" s="43">
        <v>32.5</v>
      </c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</v>
      </c>
      <c r="H56" s="43">
        <v>0</v>
      </c>
      <c r="I56" s="43">
        <v>13.8</v>
      </c>
      <c r="J56" s="43">
        <v>54.4</v>
      </c>
      <c r="K56" s="44"/>
      <c r="L56" s="43">
        <v>4.01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3.5</v>
      </c>
      <c r="H57" s="43">
        <v>0.5</v>
      </c>
      <c r="I57" s="43">
        <v>23.1</v>
      </c>
      <c r="J57" s="43">
        <v>110.2</v>
      </c>
      <c r="K57" s="44"/>
      <c r="L57" s="43">
        <v>2.98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100</v>
      </c>
      <c r="G58" s="43">
        <v>9</v>
      </c>
      <c r="H58" s="43">
        <v>3</v>
      </c>
      <c r="I58" s="43">
        <v>51</v>
      </c>
      <c r="J58" s="43">
        <v>261</v>
      </c>
      <c r="K58" s="44"/>
      <c r="L58" s="43">
        <v>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1010</v>
      </c>
      <c r="G61" s="19">
        <f t="shared" ref="G61" si="22">SUM(G52:G60)</f>
        <v>45.9</v>
      </c>
      <c r="H61" s="19">
        <f t="shared" ref="H61" si="23">SUM(H52:H60)</f>
        <v>43.400000000000006</v>
      </c>
      <c r="I61" s="19">
        <f t="shared" ref="I61" si="24">SUM(I52:I60)</f>
        <v>171.4</v>
      </c>
      <c r="J61" s="19">
        <f t="shared" ref="J61:L61" si="25">SUM(J52:J60)</f>
        <v>1296.2</v>
      </c>
      <c r="K61" s="25"/>
      <c r="L61" s="19">
        <f t="shared" si="25"/>
        <v>69.289999999999992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1700</v>
      </c>
      <c r="G62" s="32">
        <f t="shared" ref="G62" si="26">G51+G61</f>
        <v>85.43</v>
      </c>
      <c r="H62" s="32">
        <f t="shared" ref="H62" si="27">H51+H61</f>
        <v>83.460000000000008</v>
      </c>
      <c r="I62" s="32">
        <f t="shared" ref="I62" si="28">I51+I61</f>
        <v>306.93</v>
      </c>
      <c r="J62" s="32">
        <f t="shared" ref="J62:L62" si="29">J51+J61</f>
        <v>2371.73</v>
      </c>
      <c r="K62" s="32"/>
      <c r="L62" s="32">
        <f t="shared" si="29"/>
        <v>157.85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100</v>
      </c>
      <c r="G63" s="40">
        <v>1.61</v>
      </c>
      <c r="H63" s="40">
        <v>5.19</v>
      </c>
      <c r="I63" s="40">
        <v>8.4</v>
      </c>
      <c r="J63" s="40">
        <v>91.51</v>
      </c>
      <c r="K63" s="41"/>
      <c r="L63" s="40">
        <v>8.68</v>
      </c>
    </row>
    <row r="64" spans="1:12" ht="15" x14ac:dyDescent="0.25">
      <c r="A64" s="23"/>
      <c r="B64" s="15"/>
      <c r="C64" s="11"/>
      <c r="D64" s="6"/>
      <c r="E64" s="42" t="s">
        <v>66</v>
      </c>
      <c r="F64" s="43">
        <v>200</v>
      </c>
      <c r="G64" s="43">
        <v>3.02</v>
      </c>
      <c r="H64" s="43">
        <v>4.9800000000000004</v>
      </c>
      <c r="I64" s="43">
        <v>15.66</v>
      </c>
      <c r="J64" s="43">
        <v>119.67</v>
      </c>
      <c r="K64" s="44"/>
      <c r="L64" s="43">
        <v>20.079999999999998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5.4</v>
      </c>
      <c r="H65" s="43">
        <v>4.7</v>
      </c>
      <c r="I65" s="43">
        <v>23.9</v>
      </c>
      <c r="J65" s="43">
        <v>154.19999999999999</v>
      </c>
      <c r="K65" s="44"/>
      <c r="L65" s="43">
        <v>2.95</v>
      </c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90</v>
      </c>
      <c r="G66" s="43">
        <v>4.2</v>
      </c>
      <c r="H66" s="43">
        <v>9.5</v>
      </c>
      <c r="I66" s="43">
        <v>28.1</v>
      </c>
      <c r="J66" s="43">
        <v>214.8</v>
      </c>
      <c r="K66" s="44"/>
      <c r="L66" s="43">
        <v>24.2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0.4</v>
      </c>
      <c r="H67" s="43">
        <v>0.1</v>
      </c>
      <c r="I67" s="43">
        <v>9.8000000000000007</v>
      </c>
      <c r="J67" s="43">
        <v>47</v>
      </c>
      <c r="K67" s="44"/>
      <c r="L67" s="43">
        <v>22.15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14.63</v>
      </c>
      <c r="H70" s="19">
        <f t="shared" ref="H70" si="31">SUM(H63:H69)</f>
        <v>24.470000000000002</v>
      </c>
      <c r="I70" s="19">
        <f t="shared" ref="I70" si="32">SUM(I63:I69)</f>
        <v>85.86</v>
      </c>
      <c r="J70" s="19">
        <f t="shared" ref="J70:L70" si="33">SUM(J63:J69)</f>
        <v>627.18000000000006</v>
      </c>
      <c r="K70" s="25"/>
      <c r="L70" s="19">
        <f t="shared" si="33"/>
        <v>78.06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100</v>
      </c>
      <c r="G71" s="43">
        <v>1.4</v>
      </c>
      <c r="H71" s="43">
        <v>6.4</v>
      </c>
      <c r="I71" s="43">
        <v>14.4</v>
      </c>
      <c r="J71" s="43">
        <v>117.3</v>
      </c>
      <c r="K71" s="44"/>
      <c r="L71" s="43">
        <v>3.2</v>
      </c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7.9</v>
      </c>
      <c r="H72" s="43">
        <v>9.5</v>
      </c>
      <c r="I72" s="43">
        <v>3.3</v>
      </c>
      <c r="J72" s="43">
        <v>125.4</v>
      </c>
      <c r="K72" s="44"/>
      <c r="L72" s="43">
        <v>11.56</v>
      </c>
    </row>
    <row r="73" spans="1:12" ht="15" x14ac:dyDescent="0.25">
      <c r="A73" s="23"/>
      <c r="B73" s="15"/>
      <c r="C73" s="11"/>
      <c r="D73" s="7" t="s">
        <v>28</v>
      </c>
      <c r="E73" s="42" t="s">
        <v>71</v>
      </c>
      <c r="F73" s="43">
        <v>200</v>
      </c>
      <c r="G73" s="43">
        <v>7.9</v>
      </c>
      <c r="H73" s="43">
        <v>5.5</v>
      </c>
      <c r="I73" s="43">
        <v>34.4</v>
      </c>
      <c r="J73" s="43">
        <v>212.8</v>
      </c>
      <c r="K73" s="44"/>
      <c r="L73" s="43">
        <v>9.82</v>
      </c>
    </row>
    <row r="74" spans="1:12" ht="15" x14ac:dyDescent="0.25">
      <c r="A74" s="23"/>
      <c r="B74" s="15"/>
      <c r="C74" s="11"/>
      <c r="D74" s="7" t="s">
        <v>29</v>
      </c>
      <c r="E74" s="42" t="s">
        <v>72</v>
      </c>
      <c r="F74" s="43">
        <v>100</v>
      </c>
      <c r="G74" s="43">
        <v>14</v>
      </c>
      <c r="H74" s="43">
        <v>14.8</v>
      </c>
      <c r="I74" s="43">
        <v>4</v>
      </c>
      <c r="J74" s="43">
        <v>195.4</v>
      </c>
      <c r="K74" s="44"/>
      <c r="L74" s="43">
        <v>18.79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0.5</v>
      </c>
      <c r="H75" s="43">
        <v>0</v>
      </c>
      <c r="I75" s="43">
        <v>22.4</v>
      </c>
      <c r="J75" s="43">
        <v>91.2</v>
      </c>
      <c r="K75" s="44"/>
      <c r="L75" s="43">
        <v>4.01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3.5</v>
      </c>
      <c r="H76" s="43">
        <v>0.5</v>
      </c>
      <c r="I76" s="43">
        <v>23.1</v>
      </c>
      <c r="J76" s="43">
        <v>110.2</v>
      </c>
      <c r="K76" s="44"/>
      <c r="L76" s="43">
        <v>2.98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100</v>
      </c>
      <c r="G77" s="43">
        <v>9</v>
      </c>
      <c r="H77" s="43">
        <v>3</v>
      </c>
      <c r="I77" s="43">
        <v>51</v>
      </c>
      <c r="J77" s="43">
        <v>261</v>
      </c>
      <c r="K77" s="44"/>
      <c r="L77" s="43">
        <v>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44.2</v>
      </c>
      <c r="H80" s="19">
        <f t="shared" ref="H80" si="35">SUM(H71:H79)</f>
        <v>39.700000000000003</v>
      </c>
      <c r="I80" s="19">
        <f t="shared" ref="I80" si="36">SUM(I71:I79)</f>
        <v>152.6</v>
      </c>
      <c r="J80" s="19">
        <f t="shared" ref="J80:L80" si="37">SUM(J71:J79)</f>
        <v>1113.3000000000002</v>
      </c>
      <c r="K80" s="25"/>
      <c r="L80" s="19">
        <f t="shared" si="37"/>
        <v>59.36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1700</v>
      </c>
      <c r="G81" s="32">
        <f t="shared" ref="G81" si="38">G70+G80</f>
        <v>58.830000000000005</v>
      </c>
      <c r="H81" s="32">
        <f t="shared" ref="H81" si="39">H70+H80</f>
        <v>64.17</v>
      </c>
      <c r="I81" s="32">
        <f t="shared" ref="I81" si="40">I70+I80</f>
        <v>238.45999999999998</v>
      </c>
      <c r="J81" s="32">
        <f t="shared" ref="J81:L81" si="41">J70+J80</f>
        <v>1740.4800000000002</v>
      </c>
      <c r="K81" s="32"/>
      <c r="L81" s="32">
        <f t="shared" si="41"/>
        <v>137.42000000000002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100</v>
      </c>
      <c r="G82" s="40">
        <v>4.5199999999999996</v>
      </c>
      <c r="H82" s="40">
        <v>3.9</v>
      </c>
      <c r="I82" s="40">
        <v>1.52</v>
      </c>
      <c r="J82" s="40">
        <v>147.6</v>
      </c>
      <c r="K82" s="41"/>
      <c r="L82" s="40">
        <v>11.78</v>
      </c>
    </row>
    <row r="83" spans="1:12" ht="15" x14ac:dyDescent="0.25">
      <c r="A83" s="23"/>
      <c r="B83" s="15"/>
      <c r="C83" s="11"/>
      <c r="D83" s="6"/>
      <c r="E83" s="42" t="s">
        <v>73</v>
      </c>
      <c r="F83" s="43">
        <v>200</v>
      </c>
      <c r="G83" s="43">
        <v>5.0999999999999996</v>
      </c>
      <c r="H83" s="43">
        <v>5.7</v>
      </c>
      <c r="I83" s="43">
        <v>28.8</v>
      </c>
      <c r="J83" s="43">
        <v>182.3</v>
      </c>
      <c r="K83" s="44"/>
      <c r="L83" s="43">
        <v>13.81</v>
      </c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120</v>
      </c>
      <c r="G84" s="43">
        <v>16.399999999999999</v>
      </c>
      <c r="H84" s="43">
        <v>31.5</v>
      </c>
      <c r="I84" s="43">
        <v>1.2</v>
      </c>
      <c r="J84" s="43">
        <v>338.7</v>
      </c>
      <c r="K84" s="44"/>
      <c r="L84" s="43">
        <v>24.85</v>
      </c>
    </row>
    <row r="85" spans="1:12" ht="15" x14ac:dyDescent="0.25">
      <c r="A85" s="23"/>
      <c r="B85" s="15"/>
      <c r="C85" s="11"/>
      <c r="D85" s="7" t="s">
        <v>23</v>
      </c>
      <c r="E85" s="42" t="s">
        <v>60</v>
      </c>
      <c r="F85" s="43">
        <v>200</v>
      </c>
      <c r="G85" s="43">
        <v>0</v>
      </c>
      <c r="H85" s="43">
        <v>0</v>
      </c>
      <c r="I85" s="43">
        <v>13.8</v>
      </c>
      <c r="J85" s="43">
        <v>54.4</v>
      </c>
      <c r="K85" s="44"/>
      <c r="L85" s="43">
        <v>11.11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60</v>
      </c>
      <c r="G86" s="43">
        <v>3.5</v>
      </c>
      <c r="H86" s="43">
        <v>0.5</v>
      </c>
      <c r="I86" s="43">
        <v>23.1</v>
      </c>
      <c r="J86" s="43">
        <v>110.2</v>
      </c>
      <c r="K86" s="44"/>
      <c r="L86" s="43">
        <v>2.98</v>
      </c>
    </row>
    <row r="87" spans="1:12" ht="15" x14ac:dyDescent="0.25">
      <c r="A87" s="23"/>
      <c r="B87" s="15"/>
      <c r="C87" s="11"/>
      <c r="D87" s="6"/>
      <c r="E87" s="42" t="s">
        <v>75</v>
      </c>
      <c r="F87" s="43">
        <v>200</v>
      </c>
      <c r="G87" s="43">
        <v>3.5</v>
      </c>
      <c r="H87" s="43">
        <v>0.5</v>
      </c>
      <c r="I87" s="43">
        <v>23.1</v>
      </c>
      <c r="J87" s="43">
        <v>110.2</v>
      </c>
      <c r="K87" s="44"/>
      <c r="L87" s="43">
        <v>16</v>
      </c>
    </row>
    <row r="88" spans="1:12" ht="15" x14ac:dyDescent="0.25">
      <c r="A88" s="23"/>
      <c r="B88" s="15"/>
      <c r="C88" s="11"/>
      <c r="D88" s="6"/>
      <c r="E88" s="42" t="s">
        <v>46</v>
      </c>
      <c r="F88" s="43">
        <v>50</v>
      </c>
      <c r="G88" s="43" t="s">
        <v>77</v>
      </c>
      <c r="H88" s="43" t="s">
        <v>78</v>
      </c>
      <c r="I88" s="43" t="s">
        <v>79</v>
      </c>
      <c r="J88" s="43" t="s">
        <v>80</v>
      </c>
      <c r="K88" s="44"/>
      <c r="L88" s="43">
        <v>16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930</v>
      </c>
      <c r="G89" s="19">
        <f t="shared" ref="G89" si="42">SUM(G82:G88)</f>
        <v>33.019999999999996</v>
      </c>
      <c r="H89" s="19">
        <f t="shared" ref="H89" si="43">SUM(H82:H88)</f>
        <v>42.1</v>
      </c>
      <c r="I89" s="19">
        <f t="shared" ref="I89" si="44">SUM(I82:I88)</f>
        <v>91.52000000000001</v>
      </c>
      <c r="J89" s="19">
        <f t="shared" ref="J89:L89" si="45">SUM(J82:J88)</f>
        <v>943.4</v>
      </c>
      <c r="K89" s="25"/>
      <c r="L89" s="19">
        <f t="shared" si="45"/>
        <v>96.53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45</v>
      </c>
      <c r="F90" s="43">
        <v>60</v>
      </c>
      <c r="G90" s="43">
        <v>0.5</v>
      </c>
      <c r="H90" s="43">
        <v>0.1</v>
      </c>
      <c r="I90" s="43">
        <v>1.5</v>
      </c>
      <c r="J90" s="43">
        <v>8.4</v>
      </c>
      <c r="K90" s="44"/>
      <c r="L90" s="43">
        <v>3.3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8.4</v>
      </c>
      <c r="H91" s="43">
        <v>8.4</v>
      </c>
      <c r="I91" s="43">
        <v>27.4</v>
      </c>
      <c r="J91" s="43">
        <v>210.8</v>
      </c>
      <c r="K91" s="44"/>
      <c r="L91" s="43">
        <v>18.510000000000002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220</v>
      </c>
      <c r="G92" s="43">
        <v>4.95</v>
      </c>
      <c r="H92" s="43">
        <v>8.0500000000000007</v>
      </c>
      <c r="I92" s="43">
        <v>37.33</v>
      </c>
      <c r="J92" s="43">
        <v>276.54000000000002</v>
      </c>
      <c r="K92" s="44"/>
      <c r="L92" s="43">
        <v>30.27</v>
      </c>
    </row>
    <row r="93" spans="1:12" ht="15" x14ac:dyDescent="0.25">
      <c r="A93" s="23"/>
      <c r="B93" s="15"/>
      <c r="C93" s="11"/>
      <c r="D93" s="7" t="s">
        <v>29</v>
      </c>
      <c r="E93" s="42" t="s">
        <v>57</v>
      </c>
      <c r="F93" s="43">
        <v>200</v>
      </c>
      <c r="G93" s="43">
        <v>0.5</v>
      </c>
      <c r="H93" s="43">
        <v>0</v>
      </c>
      <c r="I93" s="43">
        <v>22.4</v>
      </c>
      <c r="J93" s="43">
        <v>91.2</v>
      </c>
      <c r="K93" s="44"/>
      <c r="L93" s="43">
        <v>4.01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60</v>
      </c>
      <c r="G94" s="43">
        <v>3.5</v>
      </c>
      <c r="H94" s="43">
        <v>0.5</v>
      </c>
      <c r="I94" s="43">
        <v>23.1</v>
      </c>
      <c r="J94" s="43">
        <v>110.2</v>
      </c>
      <c r="K94" s="44"/>
      <c r="L94" s="43">
        <v>2.98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4.4000000000000004</v>
      </c>
      <c r="H95" s="43">
        <v>0.4</v>
      </c>
      <c r="I95" s="43">
        <v>27.4</v>
      </c>
      <c r="J95" s="43">
        <v>127.9</v>
      </c>
      <c r="K95" s="44"/>
      <c r="L95" s="43">
        <v>9</v>
      </c>
    </row>
    <row r="96" spans="1:12" ht="15" x14ac:dyDescent="0.25">
      <c r="A96" s="23"/>
      <c r="B96" s="15"/>
      <c r="C96" s="11"/>
      <c r="D96" s="7" t="s">
        <v>32</v>
      </c>
      <c r="E96" s="42" t="s">
        <v>83</v>
      </c>
      <c r="F96" s="43">
        <v>150</v>
      </c>
      <c r="G96" s="43">
        <v>1.6</v>
      </c>
      <c r="H96" s="43">
        <v>0.1</v>
      </c>
      <c r="I96" s="43">
        <v>20.2</v>
      </c>
      <c r="J96" s="43">
        <v>93.5</v>
      </c>
      <c r="K96" s="44"/>
      <c r="L96" s="43">
        <v>16.5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1000</v>
      </c>
      <c r="G99" s="19">
        <f t="shared" ref="G99" si="46">SUM(G90:G98)</f>
        <v>23.85</v>
      </c>
      <c r="H99" s="19">
        <f t="shared" ref="H99" si="47">SUM(H90:H98)</f>
        <v>17.55</v>
      </c>
      <c r="I99" s="19">
        <f t="shared" ref="I99" si="48">SUM(I90:I98)</f>
        <v>159.32999999999998</v>
      </c>
      <c r="J99" s="19">
        <f t="shared" ref="J99:L99" si="49">SUM(J90:J98)</f>
        <v>918.54000000000008</v>
      </c>
      <c r="K99" s="25"/>
      <c r="L99" s="19">
        <f t="shared" si="49"/>
        <v>84.57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1930</v>
      </c>
      <c r="G100" s="32">
        <f t="shared" ref="G100" si="50">G89+G99</f>
        <v>56.87</v>
      </c>
      <c r="H100" s="32">
        <f t="shared" ref="H100" si="51">H89+H99</f>
        <v>59.650000000000006</v>
      </c>
      <c r="I100" s="32">
        <f t="shared" ref="I100" si="52">I89+I99</f>
        <v>250.85</v>
      </c>
      <c r="J100" s="32">
        <f t="shared" ref="J100:L100" si="53">J89+J99</f>
        <v>1861.94</v>
      </c>
      <c r="K100" s="32"/>
      <c r="L100" s="32">
        <f t="shared" si="53"/>
        <v>181.1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100</v>
      </c>
      <c r="G101" s="40">
        <v>1.3</v>
      </c>
      <c r="H101" s="40">
        <v>2.6</v>
      </c>
      <c r="I101" s="40">
        <v>6.8</v>
      </c>
      <c r="J101" s="40">
        <v>57.3</v>
      </c>
      <c r="K101" s="41"/>
      <c r="L101" s="40">
        <v>5.52</v>
      </c>
    </row>
    <row r="102" spans="1:12" ht="15" x14ac:dyDescent="0.25">
      <c r="A102" s="23"/>
      <c r="B102" s="15"/>
      <c r="C102" s="11"/>
      <c r="D102" s="6"/>
      <c r="E102" s="42" t="s">
        <v>85</v>
      </c>
      <c r="F102" s="43">
        <v>200</v>
      </c>
      <c r="G102" s="43">
        <v>7.8</v>
      </c>
      <c r="H102" s="43">
        <v>10.7</v>
      </c>
      <c r="I102" s="43">
        <v>31.4</v>
      </c>
      <c r="J102" s="43">
        <v>245.7</v>
      </c>
      <c r="K102" s="44"/>
      <c r="L102" s="43">
        <v>17.82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5.4</v>
      </c>
      <c r="H103" s="43">
        <v>4.7</v>
      </c>
      <c r="I103" s="43">
        <v>23.9</v>
      </c>
      <c r="J103" s="43">
        <v>154.19999999999999</v>
      </c>
      <c r="K103" s="44"/>
      <c r="L103" s="43">
        <v>11.11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 t="s">
        <v>87</v>
      </c>
      <c r="G104" s="43">
        <v>8.8000000000000007</v>
      </c>
      <c r="H104" s="43">
        <v>12.7</v>
      </c>
      <c r="I104" s="43">
        <v>27.5</v>
      </c>
      <c r="J104" s="43">
        <v>250.9</v>
      </c>
      <c r="K104" s="44"/>
      <c r="L104" s="43">
        <v>24.2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150</v>
      </c>
      <c r="G105" s="43">
        <v>1.6</v>
      </c>
      <c r="H105" s="43">
        <v>0.1</v>
      </c>
      <c r="I105" s="43">
        <v>20.2</v>
      </c>
      <c r="J105" s="43">
        <v>93.5</v>
      </c>
      <c r="K105" s="44"/>
      <c r="L105" s="43">
        <v>12.98</v>
      </c>
    </row>
    <row r="106" spans="1:12" ht="15" x14ac:dyDescent="0.25">
      <c r="A106" s="23"/>
      <c r="B106" s="15"/>
      <c r="C106" s="11"/>
      <c r="D106" s="6"/>
      <c r="E106" s="42" t="s">
        <v>88</v>
      </c>
      <c r="F106" s="43">
        <v>36</v>
      </c>
      <c r="G106" s="43" t="s">
        <v>92</v>
      </c>
      <c r="H106" s="43" t="s">
        <v>93</v>
      </c>
      <c r="I106" s="43" t="s">
        <v>94</v>
      </c>
      <c r="J106" s="43" t="s">
        <v>90</v>
      </c>
      <c r="K106" s="44"/>
      <c r="L106" s="43">
        <v>13.5</v>
      </c>
    </row>
    <row r="107" spans="1:12" ht="15" x14ac:dyDescent="0.25">
      <c r="A107" s="23"/>
      <c r="B107" s="15"/>
      <c r="C107" s="11"/>
      <c r="D107" s="6"/>
      <c r="E107" s="42" t="s">
        <v>89</v>
      </c>
      <c r="F107" s="43">
        <v>200</v>
      </c>
      <c r="G107" s="43" t="s">
        <v>95</v>
      </c>
      <c r="H107" s="43" t="s">
        <v>95</v>
      </c>
      <c r="I107" s="43" t="s">
        <v>96</v>
      </c>
      <c r="J107" s="43" t="s">
        <v>91</v>
      </c>
      <c r="K107" s="44"/>
      <c r="L107" s="43">
        <v>20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886</v>
      </c>
      <c r="G108" s="19">
        <f t="shared" ref="G108:J108" si="54">SUM(G101:G107)</f>
        <v>24.900000000000002</v>
      </c>
      <c r="H108" s="19">
        <f t="shared" si="54"/>
        <v>30.8</v>
      </c>
      <c r="I108" s="19">
        <f t="shared" si="54"/>
        <v>109.8</v>
      </c>
      <c r="J108" s="19">
        <f t="shared" si="54"/>
        <v>801.6</v>
      </c>
      <c r="K108" s="25"/>
      <c r="L108" s="19">
        <f t="shared" ref="L108" si="55">SUM(L101:L107)</f>
        <v>105.13000000000001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97</v>
      </c>
      <c r="F109" s="43">
        <v>75</v>
      </c>
      <c r="G109" s="43">
        <v>0.8</v>
      </c>
      <c r="H109" s="43">
        <v>0.8</v>
      </c>
      <c r="I109" s="43">
        <v>2.9</v>
      </c>
      <c r="J109" s="43">
        <v>18.399999999999999</v>
      </c>
      <c r="K109" s="44"/>
      <c r="L109" s="43">
        <v>5.52</v>
      </c>
    </row>
    <row r="110" spans="1:12" ht="15" x14ac:dyDescent="0.25">
      <c r="A110" s="23"/>
      <c r="B110" s="15"/>
      <c r="C110" s="11"/>
      <c r="D110" s="7" t="s">
        <v>27</v>
      </c>
      <c r="E110" s="42" t="s">
        <v>98</v>
      </c>
      <c r="F110" s="43">
        <v>250</v>
      </c>
      <c r="G110" s="43">
        <v>9.8000000000000007</v>
      </c>
      <c r="H110" s="43">
        <v>13.1</v>
      </c>
      <c r="I110" s="43">
        <v>21.3</v>
      </c>
      <c r="J110" s="43">
        <v>233.7</v>
      </c>
      <c r="K110" s="44"/>
      <c r="L110" s="43">
        <v>15.35</v>
      </c>
    </row>
    <row r="111" spans="1:12" ht="15" x14ac:dyDescent="0.25">
      <c r="A111" s="23"/>
      <c r="B111" s="15"/>
      <c r="C111" s="11"/>
      <c r="D111" s="7" t="s">
        <v>28</v>
      </c>
      <c r="E111" s="42" t="s">
        <v>99</v>
      </c>
      <c r="F111" s="43">
        <v>220</v>
      </c>
      <c r="G111" s="43">
        <v>12.9</v>
      </c>
      <c r="H111" s="43">
        <v>12.7</v>
      </c>
      <c r="I111" s="43">
        <v>16.8</v>
      </c>
      <c r="J111" s="43">
        <v>226</v>
      </c>
      <c r="K111" s="44"/>
      <c r="L111" s="43">
        <v>21.05</v>
      </c>
    </row>
    <row r="112" spans="1:12" ht="15" x14ac:dyDescent="0.25">
      <c r="A112" s="23"/>
      <c r="B112" s="15"/>
      <c r="C112" s="11"/>
      <c r="D112" s="7" t="s">
        <v>29</v>
      </c>
      <c r="E112" s="42" t="s">
        <v>57</v>
      </c>
      <c r="F112" s="43">
        <v>200</v>
      </c>
      <c r="G112" s="43">
        <v>0.24</v>
      </c>
      <c r="H112" s="43">
        <v>0.01</v>
      </c>
      <c r="I112" s="43">
        <v>12.84</v>
      </c>
      <c r="J112" s="43">
        <v>98.25</v>
      </c>
      <c r="K112" s="44"/>
      <c r="L112" s="43">
        <v>4.01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60</v>
      </c>
      <c r="G113" s="43">
        <v>3.5</v>
      </c>
      <c r="H113" s="43">
        <v>0.5</v>
      </c>
      <c r="I113" s="43">
        <v>23.1</v>
      </c>
      <c r="J113" s="43">
        <v>110.2</v>
      </c>
      <c r="K113" s="44"/>
      <c r="L113" s="43">
        <v>2.98</v>
      </c>
    </row>
    <row r="114" spans="1:12" ht="15" x14ac:dyDescent="0.25">
      <c r="A114" s="23"/>
      <c r="B114" s="15"/>
      <c r="C114" s="11"/>
      <c r="D114" s="7" t="s">
        <v>31</v>
      </c>
      <c r="E114" s="42" t="s">
        <v>100</v>
      </c>
      <c r="F114" s="43">
        <v>20</v>
      </c>
      <c r="G114" s="43">
        <v>3</v>
      </c>
      <c r="H114" s="43">
        <v>8.5</v>
      </c>
      <c r="I114" s="43">
        <v>52</v>
      </c>
      <c r="J114" s="43">
        <v>180</v>
      </c>
      <c r="K114" s="44"/>
      <c r="L114" s="43">
        <v>14.31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100</v>
      </c>
      <c r="G115" s="43">
        <v>9.4</v>
      </c>
      <c r="H115" s="43">
        <v>2.7</v>
      </c>
      <c r="I115" s="43">
        <v>50.7</v>
      </c>
      <c r="J115" s="43">
        <v>261</v>
      </c>
      <c r="K115" s="44"/>
      <c r="L115" s="43">
        <v>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925</v>
      </c>
      <c r="G118" s="19">
        <f t="shared" ref="G118:J118" si="56">SUM(G109:G117)</f>
        <v>39.64</v>
      </c>
      <c r="H118" s="19">
        <f t="shared" si="56"/>
        <v>38.31</v>
      </c>
      <c r="I118" s="19">
        <f t="shared" si="56"/>
        <v>179.64</v>
      </c>
      <c r="J118" s="19">
        <f t="shared" si="56"/>
        <v>1127.5500000000002</v>
      </c>
      <c r="K118" s="25"/>
      <c r="L118" s="19">
        <f t="shared" ref="L118" si="57">SUM(L109:L117)</f>
        <v>72.22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1811</v>
      </c>
      <c r="G119" s="32">
        <f t="shared" ref="G119" si="58">G108+G118</f>
        <v>64.540000000000006</v>
      </c>
      <c r="H119" s="32">
        <f t="shared" ref="H119" si="59">H108+H118</f>
        <v>69.11</v>
      </c>
      <c r="I119" s="32">
        <f t="shared" ref="I119" si="60">I108+I118</f>
        <v>289.44</v>
      </c>
      <c r="J119" s="32">
        <f t="shared" ref="J119:L119" si="61">J108+J118</f>
        <v>1929.15</v>
      </c>
      <c r="K119" s="32"/>
      <c r="L119" s="32">
        <f t="shared" si="61"/>
        <v>177.35000000000002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101</v>
      </c>
      <c r="F120" s="40">
        <v>75</v>
      </c>
      <c r="G120" s="40">
        <v>1.7</v>
      </c>
      <c r="H120" s="40">
        <v>6.4</v>
      </c>
      <c r="I120" s="40">
        <v>8.1999999999999993</v>
      </c>
      <c r="J120" s="40">
        <v>91.5</v>
      </c>
      <c r="K120" s="41"/>
      <c r="L120" s="40">
        <v>4.0199999999999996</v>
      </c>
    </row>
    <row r="121" spans="1:12" ht="15" x14ac:dyDescent="0.25">
      <c r="A121" s="14"/>
      <c r="B121" s="15"/>
      <c r="C121" s="11"/>
      <c r="D121" s="6"/>
      <c r="E121" s="42" t="s">
        <v>102</v>
      </c>
      <c r="F121" s="43">
        <v>200</v>
      </c>
      <c r="G121" s="43">
        <v>12.5</v>
      </c>
      <c r="H121" s="43">
        <v>13.5</v>
      </c>
      <c r="I121" s="43">
        <v>64.7</v>
      </c>
      <c r="J121" s="43">
        <v>418.4</v>
      </c>
      <c r="K121" s="44"/>
      <c r="L121" s="43">
        <v>17.03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5.4</v>
      </c>
      <c r="H122" s="43">
        <v>4.7</v>
      </c>
      <c r="I122" s="43">
        <v>23.9</v>
      </c>
      <c r="J122" s="43">
        <v>154.19999999999999</v>
      </c>
      <c r="K122" s="44"/>
      <c r="L122" s="43">
        <v>11.11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4.5999999999999996</v>
      </c>
      <c r="H123" s="43">
        <v>0.4</v>
      </c>
      <c r="I123" s="43">
        <v>30.1</v>
      </c>
      <c r="J123" s="43">
        <v>142.1</v>
      </c>
      <c r="K123" s="44"/>
      <c r="L123" s="43">
        <v>2.98</v>
      </c>
    </row>
    <row r="124" spans="1:12" ht="15" x14ac:dyDescent="0.25">
      <c r="A124" s="14"/>
      <c r="B124" s="15"/>
      <c r="C124" s="11"/>
      <c r="D124" s="7" t="s">
        <v>24</v>
      </c>
      <c r="E124" s="42" t="s">
        <v>103</v>
      </c>
      <c r="F124" s="43">
        <v>125</v>
      </c>
      <c r="G124" s="43">
        <v>4.3</v>
      </c>
      <c r="H124" s="43">
        <v>2.7</v>
      </c>
      <c r="I124" s="43">
        <v>18.2</v>
      </c>
      <c r="J124" s="43">
        <v>101.7</v>
      </c>
      <c r="K124" s="44"/>
      <c r="L124" s="43">
        <v>33</v>
      </c>
    </row>
    <row r="125" spans="1:12" ht="15" x14ac:dyDescent="0.25">
      <c r="A125" s="14"/>
      <c r="B125" s="15"/>
      <c r="C125" s="11"/>
      <c r="D125" s="6"/>
      <c r="E125" s="42" t="s">
        <v>24</v>
      </c>
      <c r="F125" s="43">
        <v>150</v>
      </c>
      <c r="G125" s="43" t="s">
        <v>105</v>
      </c>
      <c r="H125" s="43" t="s">
        <v>106</v>
      </c>
      <c r="I125" s="43" t="s">
        <v>107</v>
      </c>
      <c r="J125" s="43" t="s">
        <v>104</v>
      </c>
      <c r="K125" s="44"/>
      <c r="L125" s="43">
        <v>10</v>
      </c>
    </row>
    <row r="126" spans="1:12" ht="15" x14ac:dyDescent="0.25">
      <c r="A126" s="14"/>
      <c r="B126" s="15"/>
      <c r="C126" s="11"/>
      <c r="D126" s="6"/>
      <c r="E126" s="42" t="s">
        <v>46</v>
      </c>
      <c r="F126" s="43">
        <v>20</v>
      </c>
      <c r="G126" s="43">
        <v>4.5999999999999996</v>
      </c>
      <c r="H126" s="43">
        <v>0.4</v>
      </c>
      <c r="I126" s="43">
        <v>30.1</v>
      </c>
      <c r="J126" s="43">
        <v>100</v>
      </c>
      <c r="K126" s="44"/>
      <c r="L126" s="43">
        <v>14.31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830</v>
      </c>
      <c r="G127" s="19">
        <f t="shared" ref="G127:J127" si="62">SUM(G120:G126)</f>
        <v>33.1</v>
      </c>
      <c r="H127" s="19">
        <f t="shared" si="62"/>
        <v>28.099999999999994</v>
      </c>
      <c r="I127" s="19">
        <f t="shared" si="62"/>
        <v>175.2</v>
      </c>
      <c r="J127" s="19">
        <f t="shared" si="62"/>
        <v>1007.9</v>
      </c>
      <c r="K127" s="25"/>
      <c r="L127" s="19">
        <f t="shared" ref="L127" si="63">SUM(L120:L126)</f>
        <v>92.449999999999989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100</v>
      </c>
      <c r="G128" s="43">
        <v>1.66</v>
      </c>
      <c r="H128" s="43">
        <v>6.4</v>
      </c>
      <c r="I128" s="43">
        <v>14.4</v>
      </c>
      <c r="J128" s="43">
        <v>117.3</v>
      </c>
      <c r="K128" s="44"/>
      <c r="L128" s="43">
        <v>3.35</v>
      </c>
    </row>
    <row r="129" spans="1:12" ht="15" x14ac:dyDescent="0.25">
      <c r="A129" s="14"/>
      <c r="B129" s="15"/>
      <c r="C129" s="11"/>
      <c r="D129" s="7" t="s">
        <v>27</v>
      </c>
      <c r="E129" s="42" t="s">
        <v>108</v>
      </c>
      <c r="F129" s="43">
        <v>250</v>
      </c>
      <c r="G129" s="43">
        <v>8.14</v>
      </c>
      <c r="H129" s="43">
        <v>13.8</v>
      </c>
      <c r="I129" s="43">
        <v>13.32</v>
      </c>
      <c r="J129" s="43">
        <v>120.68</v>
      </c>
      <c r="K129" s="44"/>
      <c r="L129" s="43">
        <v>14.47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220</v>
      </c>
      <c r="G130" s="43">
        <v>11.8</v>
      </c>
      <c r="H130" s="43">
        <v>12.7</v>
      </c>
      <c r="I130" s="43">
        <v>20.5</v>
      </c>
      <c r="J130" s="43">
        <v>234.7</v>
      </c>
      <c r="K130" s="44"/>
      <c r="L130" s="43">
        <v>18.89</v>
      </c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200</v>
      </c>
      <c r="G131" s="43">
        <v>0.24</v>
      </c>
      <c r="H131" s="43">
        <v>0</v>
      </c>
      <c r="I131" s="43">
        <v>12.84</v>
      </c>
      <c r="J131" s="43">
        <v>98.25</v>
      </c>
      <c r="K131" s="44"/>
      <c r="L131" s="43">
        <v>4.01</v>
      </c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60</v>
      </c>
      <c r="G132" s="43">
        <v>3.5</v>
      </c>
      <c r="H132" s="43">
        <v>0.5</v>
      </c>
      <c r="I132" s="43">
        <v>23.1</v>
      </c>
      <c r="J132" s="43">
        <v>110.2</v>
      </c>
      <c r="K132" s="44"/>
      <c r="L132" s="43">
        <v>2.98</v>
      </c>
    </row>
    <row r="133" spans="1:12" ht="15" x14ac:dyDescent="0.25">
      <c r="A133" s="14"/>
      <c r="B133" s="15"/>
      <c r="C133" s="11"/>
      <c r="D133" s="7" t="s">
        <v>31</v>
      </c>
      <c r="E133" s="42" t="s">
        <v>110</v>
      </c>
      <c r="F133" s="43">
        <v>40</v>
      </c>
      <c r="G133" s="43">
        <v>4.5999999999999996</v>
      </c>
      <c r="H133" s="43">
        <v>10</v>
      </c>
      <c r="I133" s="43">
        <v>25</v>
      </c>
      <c r="J133" s="43">
        <v>200</v>
      </c>
      <c r="K133" s="44"/>
      <c r="L133" s="43">
        <v>14.31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100</v>
      </c>
      <c r="G134" s="43">
        <v>9.4</v>
      </c>
      <c r="H134" s="43">
        <v>2.7</v>
      </c>
      <c r="I134" s="43">
        <v>50.7</v>
      </c>
      <c r="J134" s="43">
        <v>261</v>
      </c>
      <c r="K134" s="44"/>
      <c r="L134" s="43">
        <v>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39.339999999999996</v>
      </c>
      <c r="H137" s="19">
        <f t="shared" si="64"/>
        <v>46.100000000000009</v>
      </c>
      <c r="I137" s="19">
        <f t="shared" si="64"/>
        <v>159.86000000000001</v>
      </c>
      <c r="J137" s="19">
        <f t="shared" si="64"/>
        <v>1142.1300000000001</v>
      </c>
      <c r="K137" s="25"/>
      <c r="L137" s="19">
        <f t="shared" ref="L137" si="65">SUM(L128:L136)</f>
        <v>67.009999999999991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1800</v>
      </c>
      <c r="G138" s="32">
        <f t="shared" ref="G138" si="66">G127+G137</f>
        <v>72.44</v>
      </c>
      <c r="H138" s="32">
        <f t="shared" ref="H138" si="67">H127+H137</f>
        <v>74.2</v>
      </c>
      <c r="I138" s="32">
        <f t="shared" ref="I138" si="68">I127+I137</f>
        <v>335.06</v>
      </c>
      <c r="J138" s="32">
        <f t="shared" ref="J138:L138" si="69">J127+J137</f>
        <v>2150.0300000000002</v>
      </c>
      <c r="K138" s="32"/>
      <c r="L138" s="32">
        <f t="shared" si="69"/>
        <v>159.45999999999998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>
        <v>100</v>
      </c>
      <c r="G139" s="40">
        <v>1.1399999999999999</v>
      </c>
      <c r="H139" s="40">
        <v>7.15</v>
      </c>
      <c r="I139" s="40">
        <v>7.86</v>
      </c>
      <c r="J139" s="40">
        <v>100.9</v>
      </c>
      <c r="K139" s="41"/>
      <c r="L139" s="40">
        <v>11.98</v>
      </c>
    </row>
    <row r="140" spans="1:12" ht="15" x14ac:dyDescent="0.25">
      <c r="A140" s="23"/>
      <c r="B140" s="15"/>
      <c r="C140" s="11"/>
      <c r="D140" s="6"/>
      <c r="E140" s="42" t="s">
        <v>71</v>
      </c>
      <c r="F140" s="43">
        <v>200</v>
      </c>
      <c r="G140" s="43">
        <v>8.6999999999999993</v>
      </c>
      <c r="H140" s="43">
        <v>6.2</v>
      </c>
      <c r="I140" s="43">
        <v>38</v>
      </c>
      <c r="J140" s="43">
        <v>236</v>
      </c>
      <c r="K140" s="44"/>
      <c r="L140" s="43">
        <v>9.82</v>
      </c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120</v>
      </c>
      <c r="G141" s="43">
        <v>16.399999999999999</v>
      </c>
      <c r="H141" s="43">
        <v>31.5</v>
      </c>
      <c r="I141" s="43">
        <v>1.2</v>
      </c>
      <c r="J141" s="43">
        <v>338.7</v>
      </c>
      <c r="K141" s="44"/>
      <c r="L141" s="43">
        <v>31.75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57</v>
      </c>
      <c r="F142" s="43">
        <v>200</v>
      </c>
      <c r="G142" s="43">
        <v>0.2</v>
      </c>
      <c r="H142" s="43">
        <v>0</v>
      </c>
      <c r="I142" s="43">
        <v>16.2</v>
      </c>
      <c r="J142" s="43">
        <v>67.2</v>
      </c>
      <c r="K142" s="44"/>
      <c r="L142" s="43">
        <v>4.01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60</v>
      </c>
      <c r="G143" s="43">
        <v>4.5999999999999996</v>
      </c>
      <c r="H143" s="43">
        <v>0.4</v>
      </c>
      <c r="I143" s="43">
        <v>30.1</v>
      </c>
      <c r="J143" s="43">
        <v>142.1</v>
      </c>
      <c r="K143" s="44"/>
      <c r="L143" s="43">
        <v>2.98</v>
      </c>
    </row>
    <row r="144" spans="1:12" ht="15" x14ac:dyDescent="0.25">
      <c r="A144" s="23"/>
      <c r="B144" s="15"/>
      <c r="C144" s="11"/>
      <c r="D144" s="6"/>
      <c r="E144" s="42" t="s">
        <v>75</v>
      </c>
      <c r="F144" s="43">
        <v>200</v>
      </c>
      <c r="G144" s="43">
        <v>3.5</v>
      </c>
      <c r="H144" s="43">
        <v>0.5</v>
      </c>
      <c r="I144" s="43">
        <v>23.1</v>
      </c>
      <c r="J144" s="43">
        <v>110.2</v>
      </c>
      <c r="K144" s="44"/>
      <c r="L144" s="43">
        <v>16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880</v>
      </c>
      <c r="G146" s="19">
        <f t="shared" ref="G146:J146" si="70">SUM(G139:G145)</f>
        <v>34.54</v>
      </c>
      <c r="H146" s="19">
        <f t="shared" si="70"/>
        <v>45.75</v>
      </c>
      <c r="I146" s="19">
        <f t="shared" si="70"/>
        <v>116.46000000000001</v>
      </c>
      <c r="J146" s="19">
        <f t="shared" si="70"/>
        <v>995.1</v>
      </c>
      <c r="K146" s="25"/>
      <c r="L146" s="19">
        <f t="shared" ref="L146" si="71">SUM(L139:L145)</f>
        <v>76.539999999999992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0.5</v>
      </c>
      <c r="H147" s="43">
        <v>0.1</v>
      </c>
      <c r="I147" s="43">
        <v>1.5</v>
      </c>
      <c r="J147" s="43">
        <v>8.4</v>
      </c>
      <c r="K147" s="44"/>
      <c r="L147" s="43">
        <v>3.3</v>
      </c>
    </row>
    <row r="148" spans="1:12" ht="15" x14ac:dyDescent="0.25">
      <c r="A148" s="23"/>
      <c r="B148" s="15"/>
      <c r="C148" s="11"/>
      <c r="D148" s="7" t="s">
        <v>27</v>
      </c>
      <c r="E148" s="42" t="s">
        <v>112</v>
      </c>
      <c r="F148" s="43">
        <v>260</v>
      </c>
      <c r="G148" s="43">
        <v>9.1</v>
      </c>
      <c r="H148" s="43">
        <v>10.5</v>
      </c>
      <c r="I148" s="43">
        <v>11.8</v>
      </c>
      <c r="J148" s="43">
        <v>173.8</v>
      </c>
      <c r="K148" s="44"/>
      <c r="L148" s="43">
        <v>14.72</v>
      </c>
    </row>
    <row r="149" spans="1:12" ht="15" x14ac:dyDescent="0.25">
      <c r="A149" s="23"/>
      <c r="B149" s="15"/>
      <c r="C149" s="11"/>
      <c r="D149" s="7" t="s">
        <v>28</v>
      </c>
      <c r="E149" s="42" t="s">
        <v>72</v>
      </c>
      <c r="F149" s="43">
        <v>100</v>
      </c>
      <c r="G149" s="43">
        <v>16.600000000000001</v>
      </c>
      <c r="H149" s="43">
        <v>17.8</v>
      </c>
      <c r="I149" s="43">
        <v>4.0999999999999996</v>
      </c>
      <c r="J149" s="43">
        <v>232.7</v>
      </c>
      <c r="K149" s="44"/>
      <c r="L149" s="43">
        <v>18.79</v>
      </c>
    </row>
    <row r="150" spans="1:12" ht="15" x14ac:dyDescent="0.25">
      <c r="A150" s="23"/>
      <c r="B150" s="15"/>
      <c r="C150" s="11"/>
      <c r="D150" s="7" t="s">
        <v>29</v>
      </c>
      <c r="E150" s="42" t="s">
        <v>63</v>
      </c>
      <c r="F150" s="43">
        <v>200</v>
      </c>
      <c r="G150" s="43">
        <v>7</v>
      </c>
      <c r="H150" s="43">
        <v>6.3</v>
      </c>
      <c r="I150" s="43">
        <v>42.9</v>
      </c>
      <c r="J150" s="43">
        <v>250.5</v>
      </c>
      <c r="K150" s="44"/>
      <c r="L150" s="43">
        <v>7.52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13.8</v>
      </c>
      <c r="J151" s="43">
        <v>54.4</v>
      </c>
      <c r="K151" s="44"/>
      <c r="L151" s="43">
        <v>1.98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3.5</v>
      </c>
      <c r="H152" s="43">
        <v>0.5</v>
      </c>
      <c r="I152" s="43">
        <v>23.1</v>
      </c>
      <c r="J152" s="43">
        <v>110.2</v>
      </c>
      <c r="K152" s="44"/>
      <c r="L152" s="43">
        <v>2.98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100</v>
      </c>
      <c r="G153" s="43">
        <v>9</v>
      </c>
      <c r="H153" s="43">
        <v>3</v>
      </c>
      <c r="I153" s="43">
        <v>51</v>
      </c>
      <c r="J153" s="43">
        <v>261</v>
      </c>
      <c r="K153" s="44"/>
      <c r="L153" s="43">
        <v>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980</v>
      </c>
      <c r="G156" s="19">
        <f t="shared" ref="G156:J156" si="72">SUM(G147:G155)</f>
        <v>45.7</v>
      </c>
      <c r="H156" s="19">
        <f t="shared" si="72"/>
        <v>38.199999999999996</v>
      </c>
      <c r="I156" s="19">
        <f t="shared" si="72"/>
        <v>148.19999999999999</v>
      </c>
      <c r="J156" s="19">
        <f t="shared" si="72"/>
        <v>1091</v>
      </c>
      <c r="K156" s="25"/>
      <c r="L156" s="19">
        <f t="shared" ref="L156" si="73">SUM(L147:L155)</f>
        <v>58.289999999999992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1860</v>
      </c>
      <c r="G157" s="32">
        <f t="shared" ref="G157" si="74">G146+G156</f>
        <v>80.240000000000009</v>
      </c>
      <c r="H157" s="32">
        <f t="shared" ref="H157" si="75">H146+H156</f>
        <v>83.949999999999989</v>
      </c>
      <c r="I157" s="32">
        <f t="shared" ref="I157" si="76">I146+I156</f>
        <v>264.65999999999997</v>
      </c>
      <c r="J157" s="32">
        <f t="shared" ref="J157:L157" si="77">J146+J156</f>
        <v>2086.1</v>
      </c>
      <c r="K157" s="32"/>
      <c r="L157" s="32">
        <f t="shared" si="77"/>
        <v>134.82999999999998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113</v>
      </c>
      <c r="F158" s="40">
        <v>100</v>
      </c>
      <c r="G158" s="40">
        <v>1.2</v>
      </c>
      <c r="H158" s="40">
        <v>6.2</v>
      </c>
      <c r="I158" s="40">
        <v>10.6</v>
      </c>
      <c r="J158" s="40">
        <v>106.7</v>
      </c>
      <c r="K158" s="41"/>
      <c r="L158" s="40">
        <v>11.24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200</v>
      </c>
      <c r="G159" s="43">
        <v>7</v>
      </c>
      <c r="H159" s="43">
        <v>6.3</v>
      </c>
      <c r="I159" s="43">
        <v>42.9</v>
      </c>
      <c r="J159" s="43">
        <v>250.5</v>
      </c>
      <c r="K159" s="44"/>
      <c r="L159" s="43">
        <v>7.52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100</v>
      </c>
      <c r="G160" s="43">
        <v>16.899999999999999</v>
      </c>
      <c r="H160" s="43">
        <v>17.600000000000001</v>
      </c>
      <c r="I160" s="43">
        <v>7.8</v>
      </c>
      <c r="J160" s="43">
        <v>247.1</v>
      </c>
      <c r="K160" s="44"/>
      <c r="L160" s="43">
        <v>32.5</v>
      </c>
    </row>
    <row r="161" spans="1:12" ht="15" x14ac:dyDescent="0.25">
      <c r="A161" s="23"/>
      <c r="B161" s="15"/>
      <c r="C161" s="11"/>
      <c r="D161" s="7" t="s">
        <v>23</v>
      </c>
      <c r="E161" s="42" t="s">
        <v>57</v>
      </c>
      <c r="F161" s="43">
        <v>200</v>
      </c>
      <c r="G161" s="43">
        <v>0.5</v>
      </c>
      <c r="H161" s="43">
        <v>0</v>
      </c>
      <c r="I161" s="43">
        <v>22.4</v>
      </c>
      <c r="J161" s="43">
        <v>91.2</v>
      </c>
      <c r="K161" s="44"/>
      <c r="L161" s="43">
        <v>4.01</v>
      </c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60</v>
      </c>
      <c r="G162" s="43">
        <v>4.5999999999999996</v>
      </c>
      <c r="H162" s="43">
        <v>0.4</v>
      </c>
      <c r="I162" s="43">
        <v>30.1</v>
      </c>
      <c r="J162" s="43">
        <v>142.1</v>
      </c>
      <c r="K162" s="44"/>
      <c r="L162" s="43">
        <v>2.98</v>
      </c>
    </row>
    <row r="163" spans="1:12" ht="15" x14ac:dyDescent="0.25">
      <c r="A163" s="23"/>
      <c r="B163" s="15"/>
      <c r="C163" s="11"/>
      <c r="D163" s="6"/>
      <c r="E163" s="42" t="s">
        <v>75</v>
      </c>
      <c r="F163" s="43">
        <v>200</v>
      </c>
      <c r="G163" s="43">
        <v>0.2</v>
      </c>
      <c r="H163" s="43">
        <v>0</v>
      </c>
      <c r="I163" s="43">
        <v>16.2</v>
      </c>
      <c r="J163" s="43">
        <v>142.1</v>
      </c>
      <c r="K163" s="44"/>
      <c r="L163" s="43">
        <v>16</v>
      </c>
    </row>
    <row r="164" spans="1:12" ht="15" x14ac:dyDescent="0.25">
      <c r="A164" s="23"/>
      <c r="B164" s="15"/>
      <c r="C164" s="11"/>
      <c r="D164" s="6"/>
      <c r="E164" s="42" t="s">
        <v>75</v>
      </c>
      <c r="F164" s="43">
        <v>200</v>
      </c>
      <c r="G164" s="43">
        <v>0.2</v>
      </c>
      <c r="H164" s="43">
        <v>0</v>
      </c>
      <c r="I164" s="43">
        <v>16.2</v>
      </c>
      <c r="J164" s="43">
        <v>142.1</v>
      </c>
      <c r="K164" s="44"/>
      <c r="L164" s="43">
        <v>16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1060</v>
      </c>
      <c r="G165" s="19">
        <f t="shared" ref="G165:J165" si="78">SUM(G158:G164)</f>
        <v>30.599999999999994</v>
      </c>
      <c r="H165" s="19">
        <f t="shared" si="78"/>
        <v>30.5</v>
      </c>
      <c r="I165" s="19">
        <f t="shared" si="78"/>
        <v>146.19999999999996</v>
      </c>
      <c r="J165" s="19">
        <f t="shared" si="78"/>
        <v>1121.8</v>
      </c>
      <c r="K165" s="25"/>
      <c r="L165" s="19">
        <f t="shared" ref="L165" si="79">SUM(L158:L164)</f>
        <v>90.25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53</v>
      </c>
      <c r="F166" s="43">
        <v>100</v>
      </c>
      <c r="G166" s="43">
        <v>0.88</v>
      </c>
      <c r="H166" s="43">
        <v>0.2</v>
      </c>
      <c r="I166" s="43">
        <v>2.69</v>
      </c>
      <c r="J166" s="43">
        <v>18</v>
      </c>
      <c r="K166" s="44"/>
      <c r="L166" s="43">
        <v>3.45</v>
      </c>
    </row>
    <row r="167" spans="1:12" ht="15" x14ac:dyDescent="0.25">
      <c r="A167" s="23"/>
      <c r="B167" s="15"/>
      <c r="C167" s="11"/>
      <c r="D167" s="7" t="s">
        <v>27</v>
      </c>
      <c r="E167" s="42" t="s">
        <v>114</v>
      </c>
      <c r="F167" s="43">
        <v>250</v>
      </c>
      <c r="G167" s="43">
        <v>3.0249999999999999</v>
      </c>
      <c r="H167" s="43">
        <v>2.0249999999999999</v>
      </c>
      <c r="I167" s="43">
        <v>16.5</v>
      </c>
      <c r="J167" s="43">
        <v>115</v>
      </c>
      <c r="K167" s="44"/>
      <c r="L167" s="43">
        <v>7.31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200</v>
      </c>
      <c r="G168" s="43">
        <v>7.9</v>
      </c>
      <c r="H168" s="43">
        <v>5.5</v>
      </c>
      <c r="I168" s="43">
        <v>34.4</v>
      </c>
      <c r="J168" s="43">
        <v>212.8</v>
      </c>
      <c r="K168" s="44"/>
      <c r="L168" s="43">
        <v>20.420000000000002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120</v>
      </c>
      <c r="G169" s="43">
        <v>24.8</v>
      </c>
      <c r="H169" s="43">
        <v>27</v>
      </c>
      <c r="I169" s="43">
        <v>1.51</v>
      </c>
      <c r="J169" s="43">
        <v>362.9</v>
      </c>
      <c r="K169" s="44"/>
      <c r="L169" s="43">
        <v>30.05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60</v>
      </c>
      <c r="G170" s="43">
        <v>3.5</v>
      </c>
      <c r="H170" s="43">
        <v>0.5</v>
      </c>
      <c r="I170" s="43">
        <v>23.1</v>
      </c>
      <c r="J170" s="43">
        <v>110.2</v>
      </c>
      <c r="K170" s="44"/>
      <c r="L170" s="43">
        <v>2.98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50</v>
      </c>
      <c r="G171" s="43">
        <v>1.2</v>
      </c>
      <c r="H171" s="43">
        <v>4.5999999999999996</v>
      </c>
      <c r="I171" s="43">
        <v>30.7</v>
      </c>
      <c r="J171" s="43">
        <v>93.8</v>
      </c>
      <c r="K171" s="44"/>
      <c r="L171" s="43">
        <v>14.31</v>
      </c>
    </row>
    <row r="172" spans="1:12" ht="15" x14ac:dyDescent="0.25">
      <c r="A172" s="23"/>
      <c r="B172" s="15"/>
      <c r="C172" s="11"/>
      <c r="D172" s="7" t="s">
        <v>32</v>
      </c>
      <c r="E172" s="42" t="s">
        <v>88</v>
      </c>
      <c r="F172" s="43">
        <v>40</v>
      </c>
      <c r="G172" s="43">
        <v>3</v>
      </c>
      <c r="H172" s="43">
        <v>10</v>
      </c>
      <c r="I172" s="43">
        <v>25</v>
      </c>
      <c r="J172" s="43">
        <v>200</v>
      </c>
      <c r="K172" s="44"/>
      <c r="L172" s="43">
        <v>14.5</v>
      </c>
    </row>
    <row r="173" spans="1:12" ht="15" x14ac:dyDescent="0.25">
      <c r="A173" s="23"/>
      <c r="B173" s="15"/>
      <c r="C173" s="11"/>
      <c r="D173" s="6"/>
      <c r="E173" s="42" t="s">
        <v>47</v>
      </c>
      <c r="F173" s="43">
        <v>60</v>
      </c>
      <c r="G173" s="43">
        <v>9.4</v>
      </c>
      <c r="H173" s="43">
        <v>2.7</v>
      </c>
      <c r="I173" s="43">
        <v>50.7</v>
      </c>
      <c r="J173" s="43">
        <v>261</v>
      </c>
      <c r="K173" s="44"/>
      <c r="L173" s="43">
        <v>9</v>
      </c>
    </row>
    <row r="174" spans="1:12" ht="15" x14ac:dyDescent="0.25">
      <c r="A174" s="23"/>
      <c r="B174" s="15"/>
      <c r="C174" s="11"/>
      <c r="D174" s="6"/>
      <c r="E174" s="42" t="s">
        <v>57</v>
      </c>
      <c r="F174" s="43">
        <v>200</v>
      </c>
      <c r="G174" s="43">
        <v>0.24</v>
      </c>
      <c r="H174" s="43">
        <v>0</v>
      </c>
      <c r="I174" s="43">
        <v>12.84</v>
      </c>
      <c r="J174" s="43">
        <v>98.25</v>
      </c>
      <c r="K174" s="44"/>
      <c r="L174" s="43">
        <v>4.01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1080</v>
      </c>
      <c r="G175" s="19">
        <f t="shared" ref="G175:J175" si="80">SUM(G166:G174)</f>
        <v>53.945000000000007</v>
      </c>
      <c r="H175" s="19">
        <f t="shared" si="80"/>
        <v>52.525000000000006</v>
      </c>
      <c r="I175" s="19">
        <f t="shared" si="80"/>
        <v>197.44000000000003</v>
      </c>
      <c r="J175" s="19">
        <f t="shared" si="80"/>
        <v>1471.95</v>
      </c>
      <c r="K175" s="25"/>
      <c r="L175" s="19">
        <f t="shared" ref="L175" si="81">SUM(L166:L174)</f>
        <v>106.03000000000002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2140</v>
      </c>
      <c r="G176" s="32">
        <f t="shared" ref="G176" si="82">G165+G175</f>
        <v>84.545000000000002</v>
      </c>
      <c r="H176" s="32">
        <f t="shared" ref="H176" si="83">H165+H175</f>
        <v>83.025000000000006</v>
      </c>
      <c r="I176" s="32">
        <f t="shared" ref="I176" si="84">I165+I175</f>
        <v>343.64</v>
      </c>
      <c r="J176" s="32">
        <f t="shared" ref="J176:L176" si="85">J165+J175</f>
        <v>2593.75</v>
      </c>
      <c r="K176" s="32"/>
      <c r="L176" s="32">
        <f t="shared" si="85"/>
        <v>196.28000000000003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123</v>
      </c>
      <c r="F177" s="40">
        <v>75</v>
      </c>
      <c r="G177" s="40">
        <v>1.21</v>
      </c>
      <c r="H177" s="40">
        <v>7.09</v>
      </c>
      <c r="I177" s="40">
        <v>9.69</v>
      </c>
      <c r="J177" s="40">
        <v>105.92</v>
      </c>
      <c r="K177" s="41"/>
      <c r="L177" s="40">
        <v>4.5199999999999996</v>
      </c>
    </row>
    <row r="178" spans="1:12" ht="15" x14ac:dyDescent="0.25">
      <c r="A178" s="23"/>
      <c r="B178" s="15"/>
      <c r="C178" s="11"/>
      <c r="D178" s="6"/>
      <c r="E178" s="42" t="s">
        <v>117</v>
      </c>
      <c r="F178" s="43">
        <v>200</v>
      </c>
      <c r="G178" s="43">
        <v>5.31</v>
      </c>
      <c r="H178" s="43">
        <v>5.43</v>
      </c>
      <c r="I178" s="43">
        <v>9.6999999999999993</v>
      </c>
      <c r="J178" s="43">
        <v>121.87</v>
      </c>
      <c r="K178" s="44"/>
      <c r="L178" s="43">
        <v>21.02</v>
      </c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5.31</v>
      </c>
      <c r="H179" s="43">
        <v>5.43</v>
      </c>
      <c r="I179" s="43">
        <v>9.6999999999999993</v>
      </c>
      <c r="J179" s="43">
        <v>168.6</v>
      </c>
      <c r="K179" s="44"/>
      <c r="L179" s="43">
        <v>1.98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>
        <v>5.4</v>
      </c>
      <c r="H180" s="43">
        <v>4.7</v>
      </c>
      <c r="I180" s="43">
        <v>27.5</v>
      </c>
      <c r="J180" s="43">
        <v>110.2</v>
      </c>
      <c r="K180" s="44"/>
      <c r="L180" s="43">
        <v>2.98</v>
      </c>
    </row>
    <row r="181" spans="1:12" ht="15" x14ac:dyDescent="0.25">
      <c r="A181" s="23"/>
      <c r="B181" s="15"/>
      <c r="C181" s="11"/>
      <c r="D181" s="7" t="s">
        <v>24</v>
      </c>
      <c r="E181" s="42" t="s">
        <v>118</v>
      </c>
      <c r="F181" s="43">
        <v>150</v>
      </c>
      <c r="G181" s="43">
        <v>4.5999999999999996</v>
      </c>
      <c r="H181" s="43">
        <v>0.4</v>
      </c>
      <c r="I181" s="43">
        <v>30.1</v>
      </c>
      <c r="J181" s="43">
        <v>142.1</v>
      </c>
      <c r="K181" s="44"/>
      <c r="L181" s="43">
        <v>19</v>
      </c>
    </row>
    <row r="182" spans="1:12" ht="15" x14ac:dyDescent="0.25">
      <c r="A182" s="23"/>
      <c r="B182" s="15"/>
      <c r="C182" s="11"/>
      <c r="D182" s="6"/>
      <c r="E182" s="42" t="s">
        <v>44</v>
      </c>
      <c r="F182" s="43">
        <v>150</v>
      </c>
      <c r="G182" s="43">
        <v>3.5</v>
      </c>
      <c r="H182" s="43">
        <v>0.5</v>
      </c>
      <c r="I182" s="43">
        <v>23.1</v>
      </c>
      <c r="J182" s="43">
        <v>142.1</v>
      </c>
      <c r="K182" s="44"/>
      <c r="L182" s="43">
        <v>21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835</v>
      </c>
      <c r="G184" s="19">
        <f t="shared" ref="G184:J184" si="86">SUM(G177:G183)</f>
        <v>25.33</v>
      </c>
      <c r="H184" s="19">
        <f t="shared" si="86"/>
        <v>23.549999999999997</v>
      </c>
      <c r="I184" s="19">
        <f t="shared" si="86"/>
        <v>109.78999999999999</v>
      </c>
      <c r="J184" s="19">
        <f t="shared" si="86"/>
        <v>790.79</v>
      </c>
      <c r="K184" s="25"/>
      <c r="L184" s="19">
        <f t="shared" ref="L184" si="87">SUM(L177:L183)</f>
        <v>70.5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100</v>
      </c>
      <c r="G185" s="43">
        <v>1.7</v>
      </c>
      <c r="H185" s="43">
        <v>5.6</v>
      </c>
      <c r="I185" s="43">
        <v>8.1999999999999993</v>
      </c>
      <c r="J185" s="43">
        <v>91.5</v>
      </c>
      <c r="K185" s="44"/>
      <c r="L185" s="43">
        <v>4.0199999999999996</v>
      </c>
    </row>
    <row r="186" spans="1:12" ht="15" x14ac:dyDescent="0.25">
      <c r="A186" s="23"/>
      <c r="B186" s="15"/>
      <c r="C186" s="11"/>
      <c r="D186" s="7" t="s">
        <v>27</v>
      </c>
      <c r="E186" s="42" t="s">
        <v>120</v>
      </c>
      <c r="F186" s="43">
        <v>250</v>
      </c>
      <c r="G186" s="43">
        <v>5.9</v>
      </c>
      <c r="H186" s="43">
        <v>7.3</v>
      </c>
      <c r="I186" s="43">
        <v>11.4</v>
      </c>
      <c r="J186" s="43">
        <v>131.1</v>
      </c>
      <c r="K186" s="44"/>
      <c r="L186" s="43">
        <v>9.14</v>
      </c>
    </row>
    <row r="187" spans="1:12" ht="15" x14ac:dyDescent="0.25">
      <c r="A187" s="23"/>
      <c r="B187" s="15"/>
      <c r="C187" s="11"/>
      <c r="D187" s="7" t="s">
        <v>28</v>
      </c>
      <c r="E187" s="42" t="s">
        <v>49</v>
      </c>
      <c r="F187" s="43">
        <v>200</v>
      </c>
      <c r="G187" s="43">
        <v>4.3</v>
      </c>
      <c r="H187" s="43">
        <v>5.6</v>
      </c>
      <c r="I187" s="43">
        <v>43.1</v>
      </c>
      <c r="J187" s="43">
        <v>234.6</v>
      </c>
      <c r="K187" s="44"/>
      <c r="L187" s="43">
        <v>9.65</v>
      </c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70</v>
      </c>
      <c r="G188" s="43">
        <v>16</v>
      </c>
      <c r="H188" s="43">
        <v>22</v>
      </c>
      <c r="I188" s="43">
        <v>0.12</v>
      </c>
      <c r="J188" s="43">
        <v>245</v>
      </c>
      <c r="K188" s="44"/>
      <c r="L188" s="43">
        <v>24.85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0.1</v>
      </c>
      <c r="H189" s="43">
        <v>0</v>
      </c>
      <c r="I189" s="43">
        <v>19.399999999999999</v>
      </c>
      <c r="J189" s="43">
        <v>77.2</v>
      </c>
      <c r="K189" s="44"/>
      <c r="L189" s="43">
        <v>4.01</v>
      </c>
    </row>
    <row r="190" spans="1:12" ht="15" x14ac:dyDescent="0.25">
      <c r="A190" s="23"/>
      <c r="B190" s="15"/>
      <c r="C190" s="11"/>
      <c r="D190" s="7" t="s">
        <v>31</v>
      </c>
      <c r="E190" s="42" t="s">
        <v>121</v>
      </c>
      <c r="F190" s="43">
        <v>50</v>
      </c>
      <c r="G190" s="43">
        <v>6</v>
      </c>
      <c r="H190" s="43">
        <v>10</v>
      </c>
      <c r="I190" s="43">
        <v>27.5</v>
      </c>
      <c r="J190" s="43">
        <v>210</v>
      </c>
      <c r="K190" s="44"/>
      <c r="L190" s="43">
        <v>13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60</v>
      </c>
      <c r="G191" s="43">
        <v>3.5</v>
      </c>
      <c r="H191" s="43">
        <v>0.5</v>
      </c>
      <c r="I191" s="43">
        <v>23.1</v>
      </c>
      <c r="J191" s="43">
        <v>110.2</v>
      </c>
      <c r="K191" s="44"/>
      <c r="L191" s="43">
        <v>2.98</v>
      </c>
    </row>
    <row r="192" spans="1:12" ht="15" x14ac:dyDescent="0.25">
      <c r="A192" s="23"/>
      <c r="B192" s="15"/>
      <c r="C192" s="11"/>
      <c r="D192" s="6"/>
      <c r="E192" s="42" t="s">
        <v>47</v>
      </c>
      <c r="F192" s="43">
        <v>100</v>
      </c>
      <c r="G192" s="43">
        <v>9</v>
      </c>
      <c r="H192" s="43">
        <v>3</v>
      </c>
      <c r="I192" s="43">
        <v>51</v>
      </c>
      <c r="J192" s="43">
        <v>261</v>
      </c>
      <c r="K192" s="44"/>
      <c r="L192" s="43">
        <v>9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1030</v>
      </c>
      <c r="G194" s="19">
        <f t="shared" ref="G194:J194" si="88">SUM(G185:G193)</f>
        <v>46.5</v>
      </c>
      <c r="H194" s="19">
        <f t="shared" si="88"/>
        <v>54</v>
      </c>
      <c r="I194" s="19">
        <f t="shared" si="88"/>
        <v>183.82</v>
      </c>
      <c r="J194" s="19">
        <f t="shared" si="88"/>
        <v>1360.6000000000001</v>
      </c>
      <c r="K194" s="25"/>
      <c r="L194" s="19">
        <f t="shared" ref="L194" si="89">SUM(L185:L193)</f>
        <v>76.650000000000006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1865</v>
      </c>
      <c r="G195" s="32">
        <f t="shared" ref="G195" si="90">G184+G194</f>
        <v>71.83</v>
      </c>
      <c r="H195" s="32">
        <f t="shared" ref="H195" si="91">H184+H194</f>
        <v>77.55</v>
      </c>
      <c r="I195" s="32">
        <f t="shared" ref="I195" si="92">I184+I194</f>
        <v>293.61</v>
      </c>
      <c r="J195" s="32">
        <f t="shared" ref="J195:L195" si="93">J184+J194</f>
        <v>2151.3900000000003</v>
      </c>
      <c r="K195" s="32"/>
      <c r="L195" s="32">
        <f t="shared" si="93"/>
        <v>147.15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1832.9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142.3365</v>
      </c>
      <c r="H196" s="34">
        <f t="shared" si="94"/>
        <v>73.876499999999993</v>
      </c>
      <c r="I196" s="34">
        <f t="shared" si="94"/>
        <v>277.22699999999998</v>
      </c>
      <c r="J196" s="34">
        <f t="shared" si="94"/>
        <v>2004.2180000000001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159.976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2024-10-01T13:22:35Z</dcterms:modified>
</cp:coreProperties>
</file>